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tacao1\Desktop\Planilha Anexo 27\Abril 2023\"/>
    </mc:Choice>
  </mc:AlternateContent>
  <xr:revisionPtr revIDLastSave="0" documentId="8_{B23C1585-2114-42A2-92B9-7557639636AB}" xr6:coauthVersionLast="45" xr6:coauthVersionMax="45" xr10:uidLastSave="{00000000-0000-0000-0000-000000000000}"/>
  <bookViews>
    <workbookView xWindow="-120" yWindow="-120" windowWidth="29040" windowHeight="15840" tabRatio="601" firstSheet="17" activeTab="19" xr2:uid="{00000000-000D-0000-FFFF-FFFF00000000}"/>
  </bookViews>
  <sheets>
    <sheet name="MAC" sheetId="5" r:id="rId1"/>
    <sheet name="MAC  transp" sheetId="62" r:id="rId2"/>
    <sheet name="Mac - Complemento" sheetId="78" r:id="rId3"/>
    <sheet name="MAC COMP. transp." sheetId="80" r:id="rId4"/>
    <sheet name="Ressonância" sheetId="39" r:id="rId5"/>
    <sheet name="Ressonancia trans" sheetId="66" r:id="rId6"/>
    <sheet name="OPME" sheetId="36" r:id="rId7"/>
    <sheet name="OPME  transp." sheetId="73" r:id="rId8"/>
    <sheet name="Humanização" sheetId="9" r:id="rId9"/>
    <sheet name="Programa de humanização transp" sheetId="59" r:id="rId10"/>
    <sheet name="Neurologia" sheetId="10" r:id="rId11"/>
    <sheet name="Neurologia transp." sheetId="81" r:id="rId12"/>
    <sheet name="Incentivo a Maternidade" sheetId="18" r:id="rId13"/>
    <sheet name="Incetivo maternidade transp" sheetId="45" r:id="rId14"/>
    <sheet name="Diretoria executiva" sheetId="70" r:id="rId15"/>
    <sheet name="Parcela Finan. " sheetId="79" r:id="rId16"/>
    <sheet name="Endoscopia" sheetId="12" r:id="rId17"/>
    <sheet name="Endo e Colono Transp" sheetId="46" r:id="rId18"/>
    <sheet name="APAC-Hemodiálise" sheetId="15" r:id="rId19"/>
    <sheet name="APAC HEMODIALISE transp" sheetId="43" r:id="rId20"/>
    <sheet name="Cirurgia Urologia" sheetId="16" r:id="rId21"/>
    <sheet name="Cirurgia Urologica transp" sheetId="50" r:id="rId22"/>
    <sheet name="Cirurgia Eletiva" sheetId="23" r:id="rId23"/>
    <sheet name="Cirurgia Eletiva trans" sheetId="49" r:id="rId24"/>
    <sheet name="Cirurgião Pediátrico " sheetId="37" r:id="rId25"/>
    <sheet name="CirugiãoPediatrico trans" sheetId="47" r:id="rId26"/>
    <sheet name=" Especialidade" sheetId="40" r:id="rId27"/>
    <sheet name=" Especialidade trans" sheetId="48" r:id="rId28"/>
    <sheet name="Cirurgia Pterigio" sheetId="74" r:id="rId29"/>
    <sheet name="Cirurgia Pterígio transp" sheetId="76" r:id="rId30"/>
    <sheet name="PARCELA FIN. SUS " sheetId="77" r:id="rId31"/>
    <sheet name="Parcela Fin. transp." sheetId="55" r:id="rId32"/>
    <sheet name="Planilha2" sheetId="83" r:id="rId33"/>
    <sheet name="Planilha1" sheetId="82" r:id="rId34"/>
    <sheet name="ANATOMO PATOLOGICO" sheetId="71" r:id="rId35"/>
    <sheet name="ANATOMIA PATOLOGICA" sheetId="65" r:id="rId36"/>
    <sheet name="Resolução 26" sheetId="35" r:id="rId37"/>
    <sheet name="Resolução 26 transp." sheetId="52" r:id="rId38"/>
    <sheet name="Rossi" sheetId="38" r:id="rId39"/>
    <sheet name="Emergencial" sheetId="33" r:id="rId40"/>
    <sheet name="CREDITO DIRETORIA FNS transp" sheetId="56" r:id="rId41"/>
    <sheet name="TERMO ADITIVO  transp" sheetId="57" r:id="rId42"/>
    <sheet name="PORTARIA transp" sheetId="58" r:id="rId43"/>
  </sheets>
  <definedNames>
    <definedName name="_xlnm.Print_Area" localSheetId="10">Neurologia!$A$1:$I$117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83" l="1"/>
  <c r="G65" i="83"/>
  <c r="E65" i="83"/>
  <c r="C65" i="83"/>
  <c r="J33" i="83"/>
  <c r="J30" i="83"/>
  <c r="J29" i="83"/>
  <c r="J27" i="83"/>
  <c r="I28" i="83" s="1"/>
  <c r="J27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C43" i="82"/>
  <c r="E43" i="82"/>
  <c r="G43" i="82"/>
  <c r="I43" i="82"/>
  <c r="J43" i="82"/>
  <c r="I31" i="83" l="1"/>
  <c r="J28" i="83"/>
  <c r="G43" i="52"/>
  <c r="I34" i="83" l="1"/>
  <c r="J34" i="83" s="1"/>
  <c r="J31" i="83"/>
  <c r="I43" i="81"/>
  <c r="G43" i="81"/>
  <c r="J43" i="81" s="1"/>
  <c r="E43" i="81"/>
  <c r="C43" i="81"/>
  <c r="J41" i="81"/>
  <c r="J40" i="81"/>
  <c r="J39" i="81"/>
  <c r="J38" i="81"/>
  <c r="J37" i="81"/>
  <c r="J36" i="81"/>
  <c r="J35" i="81"/>
  <c r="J34" i="81"/>
  <c r="J33" i="81"/>
  <c r="J32" i="81"/>
  <c r="J31" i="81"/>
  <c r="J30" i="81"/>
  <c r="J29" i="81"/>
  <c r="J27" i="81"/>
  <c r="I43" i="80"/>
  <c r="G43" i="80"/>
  <c r="J42" i="80" s="1"/>
  <c r="E43" i="80"/>
  <c r="C43" i="80"/>
  <c r="J40" i="80"/>
  <c r="J39" i="80"/>
  <c r="J38" i="80"/>
  <c r="J37" i="80"/>
  <c r="J36" i="80"/>
  <c r="J35" i="80"/>
  <c r="J34" i="80"/>
  <c r="J33" i="80"/>
  <c r="J32" i="80"/>
  <c r="J31" i="80"/>
  <c r="J30" i="80"/>
  <c r="J29" i="80"/>
  <c r="J28" i="80"/>
  <c r="J26" i="80"/>
  <c r="G69" i="79"/>
  <c r="E69" i="79"/>
  <c r="C69" i="79"/>
  <c r="I30" i="79"/>
  <c r="I33" i="79" s="1"/>
  <c r="I36" i="79" s="1"/>
  <c r="I30" i="78"/>
  <c r="I67" i="78"/>
  <c r="G67" i="78"/>
  <c r="E67" i="78"/>
  <c r="C67" i="78"/>
  <c r="J34" i="78"/>
  <c r="J33" i="78"/>
  <c r="J32" i="78"/>
  <c r="J31" i="78"/>
  <c r="J29" i="78"/>
  <c r="I35" i="78" l="1"/>
  <c r="J35" i="78" s="1"/>
  <c r="I68" i="77"/>
  <c r="G68" i="77"/>
  <c r="E68" i="77"/>
  <c r="C68" i="77"/>
  <c r="J33" i="77"/>
  <c r="J30" i="77"/>
  <c r="J29" i="77"/>
  <c r="J27" i="77"/>
  <c r="I28" i="77" s="1"/>
  <c r="I31" i="77" l="1"/>
  <c r="J28" i="77"/>
  <c r="G73" i="5"/>
  <c r="I38" i="5"/>
  <c r="J35" i="5"/>
  <c r="I36" i="5" s="1"/>
  <c r="J36" i="5" s="1"/>
  <c r="J37" i="5"/>
  <c r="J39" i="5"/>
  <c r="I34" i="77" l="1"/>
  <c r="J34" i="77" s="1"/>
  <c r="J31" i="77"/>
  <c r="J38" i="5"/>
  <c r="I44" i="76"/>
  <c r="G44" i="76"/>
  <c r="J44" i="76" s="1"/>
  <c r="E44" i="76"/>
  <c r="C44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8" i="76"/>
  <c r="I72" i="74" l="1"/>
  <c r="G72" i="74"/>
  <c r="E72" i="74"/>
  <c r="C72" i="74"/>
  <c r="J70" i="74"/>
  <c r="J69" i="74"/>
  <c r="J68" i="74"/>
  <c r="J67" i="74"/>
  <c r="J66" i="74"/>
  <c r="J65" i="74"/>
  <c r="J64" i="74"/>
  <c r="J63" i="74"/>
  <c r="J62" i="74"/>
  <c r="J61" i="74"/>
  <c r="J60" i="74"/>
  <c r="J59" i="74"/>
  <c r="J58" i="74"/>
  <c r="J56" i="74"/>
  <c r="J34" i="74"/>
  <c r="J33" i="74"/>
  <c r="I32" i="74"/>
  <c r="I35" i="74" s="1"/>
  <c r="J31" i="74"/>
  <c r="J72" i="74" l="1"/>
  <c r="I38" i="74"/>
  <c r="J35" i="74"/>
  <c r="J32" i="74"/>
  <c r="I43" i="73" l="1"/>
  <c r="G43" i="73"/>
  <c r="J43" i="73" s="1"/>
  <c r="E43" i="73"/>
  <c r="C43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I70" i="71" l="1"/>
  <c r="G70" i="71"/>
  <c r="J70" i="71" s="1"/>
  <c r="E70" i="71"/>
  <c r="C70" i="71"/>
  <c r="J68" i="71"/>
  <c r="J67" i="71"/>
  <c r="J66" i="71"/>
  <c r="J65" i="71"/>
  <c r="J64" i="71"/>
  <c r="J63" i="71"/>
  <c r="J62" i="71"/>
  <c r="J61" i="71"/>
  <c r="J60" i="71"/>
  <c r="J59" i="71"/>
  <c r="J58" i="71"/>
  <c r="J57" i="71"/>
  <c r="J56" i="71"/>
  <c r="J54" i="71"/>
  <c r="J32" i="71"/>
  <c r="J31" i="71"/>
  <c r="I30" i="71"/>
  <c r="I33" i="71" s="1"/>
  <c r="J29" i="71"/>
  <c r="J33" i="71" l="1"/>
  <c r="I36" i="71"/>
  <c r="J30" i="71"/>
  <c r="G69" i="70"/>
  <c r="E69" i="70"/>
  <c r="C69" i="70"/>
  <c r="I30" i="70"/>
  <c r="I33" i="70" s="1"/>
  <c r="I36" i="70" s="1"/>
  <c r="I30" i="40" l="1"/>
  <c r="G75" i="15" l="1"/>
  <c r="I43" i="66" l="1"/>
  <c r="G43" i="66"/>
  <c r="J41" i="66" s="1"/>
  <c r="E43" i="66"/>
  <c r="C43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5" i="66"/>
  <c r="J27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C43" i="46"/>
  <c r="E43" i="46"/>
  <c r="G43" i="46"/>
  <c r="J43" i="46" s="1"/>
  <c r="I43" i="46"/>
  <c r="I43" i="65"/>
  <c r="G43" i="65"/>
  <c r="J43" i="65" s="1"/>
  <c r="E43" i="65"/>
  <c r="C43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7" i="65"/>
  <c r="G43" i="62"/>
  <c r="J42" i="62" s="1"/>
  <c r="I43" i="62"/>
  <c r="E43" i="62"/>
  <c r="C43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6" i="62"/>
  <c r="I32" i="15"/>
  <c r="I30" i="16"/>
  <c r="I31" i="12"/>
  <c r="I43" i="59" l="1"/>
  <c r="G43" i="59"/>
  <c r="J43" i="59" s="1"/>
  <c r="E43" i="59"/>
  <c r="C43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7" i="59"/>
  <c r="I42" i="58"/>
  <c r="G42" i="58"/>
  <c r="J42" i="58" s="1"/>
  <c r="E42" i="58"/>
  <c r="C42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6" i="58"/>
  <c r="I43" i="57"/>
  <c r="G43" i="57"/>
  <c r="J43" i="57" s="1"/>
  <c r="E43" i="57"/>
  <c r="C43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7" i="57"/>
  <c r="G40" i="55"/>
  <c r="J40" i="5"/>
  <c r="C73" i="5"/>
  <c r="E73" i="5"/>
  <c r="I73" i="5"/>
  <c r="I40" i="55"/>
  <c r="E40" i="55"/>
  <c r="C40" i="55"/>
  <c r="I43" i="52"/>
  <c r="E43" i="52"/>
  <c r="C43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7" i="52"/>
  <c r="G43" i="50"/>
  <c r="I43" i="50"/>
  <c r="E43" i="50"/>
  <c r="C43" i="50"/>
  <c r="I43" i="49"/>
  <c r="G43" i="49"/>
  <c r="E43" i="49"/>
  <c r="C43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7" i="49"/>
  <c r="I42" i="48"/>
  <c r="G42" i="48"/>
  <c r="E42" i="48"/>
  <c r="C42" i="48"/>
  <c r="I43" i="47"/>
  <c r="G43" i="47"/>
  <c r="J43" i="47" s="1"/>
  <c r="E43" i="47"/>
  <c r="C43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7" i="47"/>
  <c r="G72" i="23"/>
  <c r="I36" i="23"/>
  <c r="I43" i="45"/>
  <c r="G43" i="45"/>
  <c r="J43" i="45" s="1"/>
  <c r="E43" i="45"/>
  <c r="C43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7" i="45"/>
  <c r="I43" i="43"/>
  <c r="G43" i="43"/>
  <c r="E43" i="43"/>
  <c r="C43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7" i="43"/>
  <c r="G70" i="16"/>
  <c r="I69" i="40"/>
  <c r="G69" i="40"/>
  <c r="E69" i="40"/>
  <c r="C69" i="40"/>
  <c r="J31" i="40"/>
  <c r="J30" i="40"/>
  <c r="I68" i="37"/>
  <c r="G68" i="37"/>
  <c r="E68" i="37"/>
  <c r="C68" i="37"/>
  <c r="I32" i="37"/>
  <c r="I35" i="37" s="1"/>
  <c r="J35" i="37" s="1"/>
  <c r="J30" i="37"/>
  <c r="I29" i="37"/>
  <c r="J29" i="37" s="1"/>
  <c r="J43" i="52" l="1"/>
  <c r="J43" i="49"/>
  <c r="J43" i="43"/>
  <c r="I33" i="40"/>
  <c r="J32" i="37"/>
  <c r="I41" i="5" l="1"/>
  <c r="J41" i="5" s="1"/>
  <c r="I36" i="40"/>
  <c r="J36" i="40" s="1"/>
  <c r="J33" i="40"/>
  <c r="G69" i="33" l="1"/>
  <c r="G64" i="33"/>
  <c r="I31" i="18" l="1"/>
  <c r="I32" i="33" l="1"/>
  <c r="J30" i="33" s="1"/>
  <c r="I67" i="39" l="1"/>
  <c r="G67" i="39"/>
  <c r="E67" i="39"/>
  <c r="C67" i="39"/>
  <c r="J30" i="39"/>
  <c r="I32" i="39"/>
  <c r="J32" i="39" l="1"/>
  <c r="I35" i="39"/>
  <c r="J35" i="39" s="1"/>
  <c r="J29" i="39"/>
  <c r="G58" i="38" l="1"/>
  <c r="G61" i="38" l="1"/>
  <c r="C72" i="23" l="1"/>
  <c r="E72" i="23"/>
  <c r="G78" i="33" l="1"/>
  <c r="I29" i="38" l="1"/>
  <c r="I35" i="38" s="1"/>
  <c r="I31" i="9" l="1"/>
  <c r="J31" i="9" s="1"/>
  <c r="I29" i="36" l="1"/>
  <c r="I33" i="36" s="1"/>
  <c r="I35" i="36" s="1"/>
  <c r="G69" i="35" l="1"/>
  <c r="I69" i="35"/>
  <c r="E69" i="35"/>
  <c r="C69" i="35"/>
  <c r="J32" i="35"/>
  <c r="J29" i="35"/>
  <c r="J28" i="35"/>
  <c r="J26" i="35"/>
  <c r="I27" i="35" s="1"/>
  <c r="J27" i="35" s="1"/>
  <c r="I30" i="35" l="1"/>
  <c r="I33" i="35" l="1"/>
  <c r="J33" i="35" s="1"/>
  <c r="J30" i="35"/>
  <c r="G71" i="38" l="1"/>
  <c r="J29" i="33" l="1"/>
  <c r="I35" i="33" l="1"/>
  <c r="I34" i="12" l="1"/>
  <c r="I38" i="33" l="1"/>
  <c r="I71" i="38" l="1"/>
  <c r="E71" i="38"/>
  <c r="C71" i="38"/>
  <c r="J32" i="38"/>
  <c r="J29" i="38"/>
  <c r="E78" i="33" l="1"/>
  <c r="G67" i="12" l="1"/>
  <c r="J31" i="33" l="1"/>
  <c r="J33" i="33" l="1"/>
  <c r="G67" i="10" l="1"/>
  <c r="J32" i="33" l="1"/>
  <c r="I33" i="16"/>
  <c r="I36" i="16" s="1"/>
  <c r="J34" i="9"/>
  <c r="C78" i="33" l="1"/>
  <c r="J29" i="36" l="1"/>
  <c r="J32" i="36"/>
  <c r="I70" i="36" l="1"/>
  <c r="E70" i="36"/>
  <c r="C70" i="36"/>
  <c r="G70" i="36"/>
  <c r="I78" i="33" l="1"/>
  <c r="J35" i="33"/>
  <c r="I35" i="15"/>
  <c r="J51" i="10"/>
  <c r="J53" i="10"/>
  <c r="J54" i="10"/>
  <c r="J55" i="10"/>
  <c r="J57" i="10"/>
  <c r="J58" i="10"/>
  <c r="J59" i="10"/>
  <c r="J60" i="10"/>
  <c r="J61" i="10"/>
  <c r="J62" i="10"/>
  <c r="J63" i="10"/>
  <c r="J64" i="10"/>
  <c r="J65" i="10"/>
  <c r="I34" i="18"/>
  <c r="I37" i="18" s="1"/>
  <c r="E75" i="15"/>
  <c r="J36" i="23" l="1"/>
  <c r="I39" i="23"/>
  <c r="I42" i="23" s="1"/>
  <c r="I67" i="10"/>
  <c r="J67" i="10" s="1"/>
  <c r="J36" i="33" l="1"/>
  <c r="E70" i="18"/>
  <c r="C67" i="12" l="1"/>
  <c r="J28" i="15"/>
  <c r="I67" i="12"/>
  <c r="J51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7" i="12" l="1"/>
  <c r="I70" i="16" l="1"/>
  <c r="L36" i="9"/>
  <c r="J29" i="15" l="1"/>
  <c r="I37" i="12" l="1"/>
  <c r="J31" i="12"/>
  <c r="J34" i="12" l="1"/>
  <c r="J33" i="12" l="1"/>
  <c r="J32" i="12" l="1"/>
  <c r="J30" i="12" l="1"/>
  <c r="I75" i="15"/>
  <c r="J61" i="15"/>
  <c r="I37" i="9" l="1"/>
  <c r="C71" i="9" l="1"/>
  <c r="G71" i="9"/>
  <c r="J32" i="9"/>
  <c r="C70" i="18"/>
  <c r="E70" i="16"/>
  <c r="C70" i="16"/>
  <c r="C75" i="15"/>
  <c r="C67" i="10"/>
  <c r="E67" i="12" l="1"/>
  <c r="E67" i="10"/>
  <c r="I30" i="10"/>
  <c r="J30" i="10" s="1"/>
  <c r="E71" i="9"/>
  <c r="I33" i="10" l="1"/>
  <c r="I36" i="10" s="1"/>
  <c r="J30" i="78" l="1"/>
</calcChain>
</file>

<file path=xl/sharedStrings.xml><?xml version="1.0" encoding="utf-8"?>
<sst xmlns="http://schemas.openxmlformats.org/spreadsheetml/2006/main" count="2965" uniqueCount="261">
  <si>
    <t>ANEXO 27 - ÁREA ESTADUAL</t>
  </si>
  <si>
    <t>DEMONSTRATIVO INTEGRAL DAS RECEITAS E DESPESAS</t>
  </si>
  <si>
    <t>DOCUMENTO</t>
  </si>
  <si>
    <t>DATA</t>
  </si>
  <si>
    <t>Aditamento nº</t>
  </si>
  <si>
    <t>(B) REPASSES PÚBLICOS NO EXERCÍCIO</t>
  </si>
  <si>
    <t>DEMONSTRATIVO DAS DESPESAS INCORRIDAS NO EXERCÍCIO</t>
  </si>
  <si>
    <t>Medicamentos</t>
  </si>
  <si>
    <t>Locação de imóveis</t>
  </si>
  <si>
    <t>Locações diversas</t>
  </si>
  <si>
    <t>Combustível</t>
  </si>
  <si>
    <t>Obras</t>
  </si>
  <si>
    <t>Outras despesas</t>
  </si>
  <si>
    <t>TOTAL</t>
  </si>
  <si>
    <t>(*) Apenas para entidades da área da Saúde.</t>
  </si>
  <si>
    <t>DEMONSTRATIVO DO SALDO FINANCEIRO DO EXERCÍCIO</t>
  </si>
  <si>
    <t>CONTRATADA: IRMANDADE DA SANTA CASA DE MISERICÓRDIA DE LEME</t>
  </si>
  <si>
    <t>ORIGEM DOS RECURSOS (4):</t>
  </si>
  <si>
    <t>CATEGORIA OU FINALIDADE DA DESPESA (8)</t>
  </si>
  <si>
    <t>DESPESAS CONTABILIZADAS NESTE EXERCÍCIO (R$)</t>
  </si>
  <si>
    <t>Recursos humanos (5)</t>
  </si>
  <si>
    <t>Recursos humanos (6)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</si>
  <si>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</si>
  <si>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</si>
  <si>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</si>
  <si>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</si>
  <si>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</si>
  <si>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Utilidades públicas (7)</t>
  </si>
  <si>
    <t>Bens e materiais permanentes</t>
  </si>
  <si>
    <t>Despesas financeiras e bancárias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</si>
  <si>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</si>
  <si>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</si>
  <si>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</si>
  <si>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</si>
  <si>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</si>
  <si>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</si>
  <si>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</si>
  <si>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</si>
  <si>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</si>
  <si>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</si>
  <si>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Convenente.</t>
  </si>
  <si>
    <t>VIGÊNCIA</t>
  </si>
  <si>
    <t>VALOR - R$</t>
  </si>
  <si>
    <t>DATA PREVISTA PARA O REPASSE (2)</t>
  </si>
  <si>
    <t>DATA DO REPASSE</t>
  </si>
  <si>
    <t>(A) SALDO DO EXERCÍCO ANTERIOR</t>
  </si>
  <si>
    <t>(E) TOTAL DE RECURSOS PÚBLICOS (A + B+ C + D)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</si>
  <si>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</si>
  <si>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</si>
  <si>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</si>
  <si>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</si>
  <si>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CONTRATO DE GESTAO</t>
  </si>
  <si>
    <t>CONTRATANTE: PREFEITURA DO MUNICIPIO DE LEME</t>
  </si>
  <si>
    <t>ENTIDADE GERENCIADA:IRMANDADE DA SANTA CASA DE MISERICÓRDIA DE  LEME</t>
  </si>
  <si>
    <t>CNPJ:51.381.903.0001-09</t>
  </si>
  <si>
    <t>ENDEREÇO e CEP:RUA PADRE JULIÃO, 1213 - LEME - SP = CEP:1610-230</t>
  </si>
  <si>
    <t>EMONSTRATIVO DOS RECURSOS DISPONÍVEIS NO EXERCÍCIO</t>
  </si>
  <si>
    <t>Numero doc.Credito</t>
  </si>
  <si>
    <t>valores repassado</t>
  </si>
  <si>
    <t>(D) OUTRAS RECEITAS DECORRENTES DA EXECUÇÃO AJUSTE (3)</t>
  </si>
  <si>
    <t>(C)RECEITAS COM APLIC.FINANC.DOS REPASSES PÚBLICOS</t>
  </si>
  <si>
    <t>(F) RECURSOS PRÓPRIOS DA ORG. NÃO GOVERNAMENTAL</t>
  </si>
  <si>
    <t xml:space="preserve">  </t>
  </si>
  <si>
    <t/>
  </si>
  <si>
    <t>Valores Previsto</t>
  </si>
  <si>
    <t>PREFEITURA DO MUNICIPIO DE LEME</t>
  </si>
  <si>
    <t>ORIGEM DOS RECURSOS (1): Federal</t>
  </si>
  <si>
    <t>O(s) signatários na qualidade de representante da IRMANDADE DA SANTA CASA DE MISERICÓRDIA DE</t>
  </si>
  <si>
    <t>OBJETO DO CONTRATO DE GESTAO: Visa a garantia da atenção integral à Saude dos Munícipes que  compoem a região de Saúde</t>
  </si>
  <si>
    <t xml:space="preserve">DESPESAS CONTABILIZADAS EM EXERCÍCIOS ANTERIORES E PAGAS NESTE EXERCÍCIO (H) </t>
  </si>
  <si>
    <t xml:space="preserve">DESPESAS CONTABILIZADAS NESTE EXERCÍCIO E PAGAS NESTE EXERCÍCIO (I) </t>
  </si>
  <si>
    <t xml:space="preserve">DESPESAS CONTABILIZADAS NESTE EXERCÍCIO A PAGAR EM EXERCÍCIOS SEGUINTES </t>
  </si>
  <si>
    <t>ORIGEM DOS RECURSOS (1): Municipal</t>
  </si>
  <si>
    <t>OBJETO DO CONVENIO: Contribuir para a subsistencia da Entidade ( Lei 3137 de 22/12/2010 - Art.º)</t>
  </si>
  <si>
    <t>Convênio nº 001/2015</t>
  </si>
  <si>
    <t>Outros mat de consumo</t>
  </si>
  <si>
    <t>s.prof.</t>
  </si>
  <si>
    <t xml:space="preserve">DESPESAS CONTABILIZADAS  EXERCÍCIO seguinte A PAGAR EM EXERCÍCIOS SEGUINTES </t>
  </si>
  <si>
    <t>Benedito Gallo</t>
  </si>
  <si>
    <t xml:space="preserve">DESPESAS CONTABILIZADAS  EXERCÍCIO seguinteA PAGAR EM EXERCÍCIOS SEGUINTES </t>
  </si>
  <si>
    <r>
      <rPr>
        <b/>
        <i/>
        <sz val="10"/>
        <color theme="1"/>
        <rFont val="Arial"/>
        <family val="2"/>
      </rPr>
      <t>RESPONSAVEL PELA ENTIDADE</t>
    </r>
    <r>
      <rPr>
        <b/>
        <sz val="10"/>
        <color theme="1"/>
        <rFont val="Arial"/>
        <family val="2"/>
      </rPr>
      <t xml:space="preserve"> - Bendito Gallo </t>
    </r>
  </si>
  <si>
    <t xml:space="preserve">                                            </t>
  </si>
  <si>
    <t>Valentin Comim</t>
  </si>
  <si>
    <t>Celso da Silveira</t>
  </si>
  <si>
    <t>Membros do Conselho Fiscal.</t>
  </si>
  <si>
    <t>Provedor</t>
  </si>
  <si>
    <t>Valentin Comin</t>
  </si>
  <si>
    <t>MEMBROS DO CONSELHO FISCAL</t>
  </si>
  <si>
    <t>Membros do Conselho Fiscal</t>
  </si>
  <si>
    <t>,</t>
  </si>
  <si>
    <t xml:space="preserve"> </t>
  </si>
  <si>
    <t>Caixa Econ.Federal</t>
  </si>
  <si>
    <t>ENDOSCOPIA E COLONOSCOPIA</t>
  </si>
  <si>
    <t>Celso da  Silveira</t>
  </si>
  <si>
    <t>Caixa Ec.Federal</t>
  </si>
  <si>
    <t>Programa de Humanização</t>
  </si>
  <si>
    <t>Caixa Economica Federal</t>
  </si>
  <si>
    <t xml:space="preserve">valor deR$ 510.000,00 ( quinhentos e dez mil reais) </t>
  </si>
  <si>
    <t>INCENTIVO A MATERNIDADE</t>
  </si>
  <si>
    <t>ORIGEM DOS RECURSOS (1):  Federal</t>
  </si>
  <si>
    <t>06/01/2020 A 06/01/2021</t>
  </si>
  <si>
    <t>OUTROS PROCEDIMENTOS ACORDADOS / OPME/MÉDICOS</t>
  </si>
  <si>
    <t>Convênio nº 001/2020</t>
  </si>
  <si>
    <t>Convênio nº001/2020</t>
  </si>
  <si>
    <t>outras despesas</t>
  </si>
  <si>
    <t>outros material de consumo</t>
  </si>
  <si>
    <t>combustivel</t>
  </si>
  <si>
    <t xml:space="preserve">            </t>
  </si>
  <si>
    <t xml:space="preserve">       </t>
  </si>
  <si>
    <t>Materiis+ desp.gerais</t>
  </si>
  <si>
    <t>Mat.+desp.geral+medic</t>
  </si>
  <si>
    <t>despes.gerais+medic</t>
  </si>
  <si>
    <t>Material+ medicam</t>
  </si>
  <si>
    <t>.</t>
  </si>
  <si>
    <t xml:space="preserve">   </t>
  </si>
  <si>
    <t>Leme, 16 de dezembro de 2020</t>
  </si>
  <si>
    <t>06/01/2020 A 06/01/2024</t>
  </si>
  <si>
    <t>07/01/2020 a 07/01/2024</t>
  </si>
  <si>
    <t>06/01/2020 a 06/01/2024</t>
  </si>
  <si>
    <t>Aditamento nº 13</t>
  </si>
  <si>
    <t>valor de R$ 1.650,00 ( hum mil, seiscentos e cinquenta reais)</t>
  </si>
  <si>
    <t>06/01/2020  a 06/01/2024</t>
  </si>
  <si>
    <t>07/01/2020 A 07/01/2024</t>
  </si>
  <si>
    <t>LEI AUTORIZADORA 3980 DE 28 DE JANEIRO DE 2021</t>
  </si>
  <si>
    <t>ORIGEM DOS RECURSOS  - MUNICIPAL</t>
  </si>
  <si>
    <t>valor de R$ 300.000,00 ( trezentos mil reais)</t>
  </si>
  <si>
    <t>EXERCÍCIO:2022</t>
  </si>
  <si>
    <t>Aditamento nº 31</t>
  </si>
  <si>
    <t>valor de R$ 3.500,00 (Três mil e quinhetos reais)</t>
  </si>
  <si>
    <t>Leme, 09 de maio de 2022</t>
  </si>
  <si>
    <t xml:space="preserve"> CPF: 715.368.688-68</t>
  </si>
  <si>
    <t>Paulo Sérgio Badra Pécora</t>
  </si>
  <si>
    <t>EXERCÍCIO: 2022</t>
  </si>
  <si>
    <t>COMPETENCIA: DEZEMBRO/2022</t>
  </si>
  <si>
    <t>Leme, 18  de fevereiro de 2022</t>
  </si>
  <si>
    <t>Leme, 09 de fevereiro de 2022</t>
  </si>
  <si>
    <t>Leme, 12 de fevereiro de 2022</t>
  </si>
  <si>
    <t>Leme, 25 de setembro de 2022</t>
  </si>
  <si>
    <t>Aditamento nº 33</t>
  </si>
  <si>
    <t>Leme, 13 de maio de 2022</t>
  </si>
  <si>
    <t>RESPONSÁVEL(IS)PELA ENTIDADE: Paulo Sérgio Badra Pécora</t>
  </si>
  <si>
    <t>valor deR$ 22.000,00  ( vinte e dois mil reais)</t>
  </si>
  <si>
    <t xml:space="preserve">RESPONSÁVEL(IS)PELA ENTIDADE : Paulo Sérgio Bádra Pécora </t>
  </si>
  <si>
    <t xml:space="preserve">Paulo Sérgio Bádra Pécora </t>
  </si>
  <si>
    <t>___________________________</t>
  </si>
  <si>
    <t>RESPONSÁVEL(IS)PELA ENTIDADE:  Paulo Sérgio Badra Pécora</t>
  </si>
  <si>
    <t xml:space="preserve">RESPONSÁVEL(IS)PELA ENTIDADE:Paulo Sérgio Bádra Pécora </t>
  </si>
  <si>
    <t>RESSONÂNCIA MAGNÉTICA</t>
  </si>
  <si>
    <t xml:space="preserve">Valter Zacatei Junior </t>
  </si>
  <si>
    <t>____________________________________</t>
  </si>
  <si>
    <t>CIRURGIA UROLOGICAS</t>
  </si>
  <si>
    <t>Leme, 30 de junho de 2022</t>
  </si>
  <si>
    <t xml:space="preserve">                                                                                       ___________________________</t>
  </si>
  <si>
    <t>_____________________________</t>
  </si>
  <si>
    <t xml:space="preserve">                                                                                       _____________________________</t>
  </si>
  <si>
    <t>Leme, 18 de Julho  de 2022</t>
  </si>
  <si>
    <t xml:space="preserve">ORIGEM DE RECURSOS(1) : Federal </t>
  </si>
  <si>
    <t xml:space="preserve">ORIGEM DE RECURSOS(1) : Municipal </t>
  </si>
  <si>
    <t xml:space="preserve">Endoscopia e Colonoscopia </t>
  </si>
  <si>
    <t xml:space="preserve">Incentivo a Maternidade </t>
  </si>
  <si>
    <t xml:space="preserve">CIRURGIA ELETIVA </t>
  </si>
  <si>
    <t xml:space="preserve">Cirurgião Pediatrico  </t>
  </si>
  <si>
    <t>ORIGEM DE RECURSOS(1) : Municipal</t>
  </si>
  <si>
    <t>Aditamento nº 1</t>
  </si>
  <si>
    <t>1° termo de rerradificação</t>
  </si>
  <si>
    <t xml:space="preserve">RESPONSAVEL PELA ENTIDADE - PAULO SÉRGIO BADRA PÉCORA </t>
  </si>
  <si>
    <t>COMPETENCIA:  AGOSTO/2022</t>
  </si>
  <si>
    <t xml:space="preserve">TERMO ADITIVO Nª49 - EMENDA PARLAMENTAR DEP. ESTADUAL RAFA ZIMBALDI </t>
  </si>
  <si>
    <t>PORTARIA 1388 DE 09 DE JULHO DE 2022</t>
  </si>
  <si>
    <t xml:space="preserve">ORIGEM DE RECURSOS(1) : Municipal  </t>
  </si>
  <si>
    <t>APAC-HEMODIÁLISE</t>
  </si>
  <si>
    <t>TA Especialidade</t>
  </si>
  <si>
    <t>valor de R$ 567.020,00 ( Quinhetos e sessenta sete mil e vinte reais)</t>
  </si>
  <si>
    <t>CPF: 715.368.688-68</t>
  </si>
  <si>
    <t>COMPETENCIA:  Outubro/2022   rcebimento 10/11/2022</t>
  </si>
  <si>
    <t>COMPETENCIA:  Outubro/2022    recebimento 10/11/2022</t>
  </si>
  <si>
    <t xml:space="preserve">Cirurgião Pediátrico </t>
  </si>
  <si>
    <t>TA-ESPECIALIDADE</t>
  </si>
  <si>
    <t>COMPETENCIA: Novembro/2022                Recebimento: 06/12/2022</t>
  </si>
  <si>
    <t>COMPETENCIA: Dezembro/2022        recebimento 22 e 26/12/2022</t>
  </si>
  <si>
    <t>COMPETENCIA:  Novembro/2022    Recebimento 13 e 27/12/2022</t>
  </si>
  <si>
    <t>COMPETENCIA:  Novembro/2022                recebimento 06 e 29/12/2002</t>
  </si>
  <si>
    <t>LEME. Vem indicar, na forma abaizo detalhada as despesas incorridas no exercício de 2023. importando o</t>
  </si>
  <si>
    <t>LEME. Vem indicar, na forma abaizo detalhada as despesas incorridas no exercício de 2023,importando o</t>
  </si>
  <si>
    <t>LEME. Vem indicar, na forma abaizo detalhada as despesas incorridas no exercício de 2023,  importando o</t>
  </si>
  <si>
    <t>LEME. Vem indicar, na forma abaizo detalhada as despesas incorridas no exercício de 2023, importando o</t>
  </si>
  <si>
    <t>LEME. Vem indicar, na forma abaixo detalhada as despesas incorridas no exercício de 2023. importando o</t>
  </si>
  <si>
    <t>COMPETENCIA:  Novembro/2022      Recebimento 06 e 29/12/2022</t>
  </si>
  <si>
    <t xml:space="preserve">ORIGEM DOS RECURSOS (1): Federal </t>
  </si>
  <si>
    <t>EXERCÍCIO:2023</t>
  </si>
  <si>
    <t>COMPETENCIA:  Dezembro/2022  recebimento 16/01/2023</t>
  </si>
  <si>
    <t>valor de R$ 5.000,00 (Cinco mil reais)</t>
  </si>
  <si>
    <t xml:space="preserve">ANATOMO PATOLÓGICA E CITOPATOLÓGICO </t>
  </si>
  <si>
    <t>EXERCÍCIO: 2023</t>
  </si>
  <si>
    <t>valor de R$ 24.500,00 ( Vinte e quatro mil e quinhentos reais)</t>
  </si>
  <si>
    <t>LEME. Vem indicar, na forma abaizo detalhada as despesas incorridas no exercício de 2023, importando o valor de</t>
  </si>
  <si>
    <t>DEMONSTRATIVO DOS RECURSOS DISPONÍVEIS NO EXERCÍCIO</t>
  </si>
  <si>
    <t>Aditamento nº 50</t>
  </si>
  <si>
    <t>Janeiro a Dezembro/2023</t>
  </si>
  <si>
    <t>Janeiro a Dezembro 2023</t>
  </si>
  <si>
    <t>Aditamento nº 54</t>
  </si>
  <si>
    <t xml:space="preserve">Cirurgia Pterigio </t>
  </si>
  <si>
    <r>
      <rPr>
        <b/>
        <sz val="10"/>
        <rFont val="Arial"/>
        <family val="2"/>
      </rPr>
      <t xml:space="preserve">RESPONSAVEL PELA ENTIDADE </t>
    </r>
    <r>
      <rPr>
        <sz val="10"/>
        <rFont val="Arial"/>
        <family val="2"/>
      </rPr>
      <t xml:space="preserve">- PAULO SÉRGIO BADRA PÉCORA </t>
    </r>
  </si>
  <si>
    <r>
      <rPr>
        <b/>
        <sz val="10"/>
        <rFont val="Arial"/>
        <family val="2"/>
      </rPr>
      <t>CPF</t>
    </r>
    <r>
      <rPr>
        <sz val="10"/>
        <rFont val="Arial"/>
        <family val="2"/>
      </rPr>
      <t>: 715.368.688-68</t>
    </r>
  </si>
  <si>
    <t>OPME - ( Órtese, Prótese e Materiais Especiais )</t>
  </si>
  <si>
    <t>Aditamento  nº 51</t>
  </si>
  <si>
    <t>valor de R$ 5.000,00 ( Cinco mil reais )</t>
  </si>
  <si>
    <t>COMPETENCIA:  Fevereiro/2023  recebimento 08, 09 e 10/03/2023</t>
  </si>
  <si>
    <t>COMPETENCIA:   Fevereiro/2023                           recebimento 08 e 10/03/2023</t>
  </si>
  <si>
    <t>valor de R$ 11.280,00 (Onze mil duzentos e oitenta reais )</t>
  </si>
  <si>
    <t xml:space="preserve">(8) No rol exemplificativo incluir também as aquisições e os compromissos assumidos que não são classificados </t>
  </si>
  <si>
    <t>contabilmente como DESPESAS, como, por exemplo, aquisição de bens permanentes.</t>
  </si>
  <si>
    <t>COMPETENCIA: Fevereiro/2023                              Recebimento: 15/03/2023</t>
  </si>
  <si>
    <t>valor de R$ 61.675,00  (Sessenta e um mil e seissentos e setenta e cinco reais )</t>
  </si>
  <si>
    <t>COMPETENCIA:  Fevereiro/2023                                     Recebimento 15/03/2023</t>
  </si>
  <si>
    <t>valor de R$ 28.456,25 (Vinte e oito mil e quatrocentos e cinquenta e seis reais  e vinte cinco centavos)</t>
  </si>
  <si>
    <t xml:space="preserve">ORIGEM DE RECURSOS (1): Municipal </t>
  </si>
  <si>
    <t>PROGRAMA DE HUMANIZAÇÃO</t>
  </si>
  <si>
    <t>COMPETENCIA: Fevereiro/2023                                           Recebimento  06/03/2023</t>
  </si>
  <si>
    <t>Leme, 20 Março de 2023</t>
  </si>
  <si>
    <t>Leme, 16 Março de 2023</t>
  </si>
  <si>
    <t>COMPETENCIA: Fevereiro/2023    recebimento 15 e 21/03/2023</t>
  </si>
  <si>
    <t>valor de R$ 12.918,00 (Doze mil novecentos e dezoito reais )</t>
  </si>
  <si>
    <t>Leme, 22 de Março de 2023</t>
  </si>
  <si>
    <t>Aditamento nº 52</t>
  </si>
  <si>
    <t>Aditamento nº 53</t>
  </si>
  <si>
    <t xml:space="preserve">17ª PARCELA DO FINANCIAMENTO SUS </t>
  </si>
  <si>
    <t xml:space="preserve">valor deR$ 593.703,98 (Quinhetos e noventa e três mil setentos e três reais noventa e oito centavos) </t>
  </si>
  <si>
    <t>TA -MAC-Média e Alta Complexidade</t>
  </si>
  <si>
    <t xml:space="preserve">valor deR$ 88.000,00 (Oitenta e oito mil reais) </t>
  </si>
  <si>
    <t>TA - Complemento - MAC</t>
  </si>
  <si>
    <t xml:space="preserve">CREDITO DE DIRETORIA EXECUTIVA DO FNS 18ª PARCELA </t>
  </si>
  <si>
    <t>COMPETENCIA:  Março/2023                 recebimento 06/04/2023</t>
  </si>
  <si>
    <t>valor de R$ 318.400,22  (Trezentos e dezoito mil e quatrozentos reais e vinte e dois centavos)</t>
  </si>
  <si>
    <t>COMPETENCIA:  Janeiro /2023                 recebimento 10/03/2023</t>
  </si>
  <si>
    <t>valor de R$ 30.662,47  (Trinta mil e seiscentos e sessenta dois reais quarenta e sete centavos)</t>
  </si>
  <si>
    <t>PARCELA FINANCIAMENTO SUS 17ª PARCELA</t>
  </si>
  <si>
    <t>TA -COMPLEMENTO-MAC</t>
  </si>
  <si>
    <t>COMPETENCIA:  Dezembro/2022                                         recebimento: 10/04/2023</t>
  </si>
  <si>
    <t xml:space="preserve">Resolução 29 de 01/03/2023 - Termo de Ajuste </t>
  </si>
  <si>
    <t>valor de R$ 58.105,03 (Cinquenta e oito mil cento e cinco reais e três centavos )</t>
  </si>
  <si>
    <t>COMPETENCIA:  Dezembro/2022                         recebimento 10/04/2023</t>
  </si>
  <si>
    <t>COMPETENCIA: Março/2023              Recebimento: 06/04, 27/04 e 04/05/2023</t>
  </si>
  <si>
    <t>COMPETENCIA : Março/2023  recebimento: 14, 25, 26, 27/04, 02/05, 04/05 e 05/05/2023</t>
  </si>
  <si>
    <t>.valor de R$ 121.092,50 (Cento e vinte um e noventa e dois reais e cinquenta centavos )</t>
  </si>
  <si>
    <t>COMPETENCIA: Março/2023          Recebimento: 06, 11, 13, 18, 19, 20, 27, 28/04 e 05/05/2023</t>
  </si>
  <si>
    <t>COMPETENCIA : Março/2023                                        recebimento: 14, 25, 26, 27/04, 02/05, 04/05 e 05/05/2023</t>
  </si>
  <si>
    <t>COMPETENCIA: Abril/2023                         recebimento 08/05/2023</t>
  </si>
  <si>
    <t>COMPETENCIA: Abril/2023                                                    recebimento 10/05/2023</t>
  </si>
  <si>
    <t>TA-NEUROLOGIA</t>
  </si>
  <si>
    <t>valor de R$ 15.975,21 (Quinze mil novecentos e setenta e cinco reais e vinte e um centavos)</t>
  </si>
  <si>
    <t>COMPETENCIA:  Abril/2023                                         recebimento 10/05/2023</t>
  </si>
  <si>
    <t xml:space="preserve">19ª PARCELA DO FINANCIAMENTO SUS </t>
  </si>
  <si>
    <t xml:space="preserve">CREDITO DIRETORIA DO FNS </t>
  </si>
  <si>
    <t>COMPETENCIA:  Abril/2023                recebimento 10/05/2023</t>
  </si>
  <si>
    <t>valor de R$ 319.020,02 (Trezentos e dezenove mil e vinte reais e dois centavos )</t>
  </si>
  <si>
    <t>Materiais + desp.gerais</t>
  </si>
  <si>
    <t xml:space="preserve">CREDITO DIRETORIA EXECUTIVA FNS </t>
  </si>
  <si>
    <t>COMPETENCIA: Abril/2023                                          recebimento: 24/05/2023</t>
  </si>
  <si>
    <t>R$ 406.185,95 (Quatrocentos e seis mil cento e oitenta e cinco reais noventa e cinco centavos)</t>
  </si>
  <si>
    <t>COMPETENCIA: Abril/2023                                        recebimento 24/05/2023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</si>
</sst>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-&quot;R$&quot;\ * #,##0.00_-;\-&quot;R$&quot;\ * #,##0.00_-;_-&quot;R$&quot;\ * &quot;-&quot;??_-;_-@_-"/>
    <numFmt numFmtId="167" formatCode="0_);\(0\)"/>
    <numFmt numFmtId="168" formatCode="dd/mm/yy;@"/>
    <numFmt numFmtId="169" formatCode="&quot;R$ 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58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0" borderId="0" xfId="0" applyFill="1" applyBorder="1" applyAlignment="1"/>
    <xf numFmtId="166" fontId="6" fillId="0" borderId="1" xfId="0" applyNumberFormat="1" applyFont="1" applyFill="1" applyBorder="1" applyAlignment="1">
      <alignment horizontal="center"/>
    </xf>
    <xf numFmtId="0" fontId="0" fillId="0" borderId="0" xfId="0" quotePrefix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/>
    <xf numFmtId="166" fontId="9" fillId="0" borderId="0" xfId="0" applyNumberFormat="1" applyFont="1" applyBorder="1"/>
    <xf numFmtId="0" fontId="9" fillId="0" borderId="0" xfId="0" applyFont="1"/>
    <xf numFmtId="166" fontId="9" fillId="0" borderId="0" xfId="0" applyNumberFormat="1" applyFont="1" applyBorder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7" fontId="0" fillId="0" borderId="0" xfId="0" applyNumberFormat="1" applyFill="1" applyBorder="1" applyAlignment="1">
      <alignment horizontal="center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/>
    </xf>
    <xf numFmtId="43" fontId="0" fillId="0" borderId="0" xfId="1" applyFont="1" applyBorder="1"/>
    <xf numFmtId="166" fontId="9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43" fontId="0" fillId="0" borderId="0" xfId="0" applyNumberFormat="1" applyBorder="1"/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9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 wrapText="1"/>
    </xf>
    <xf numFmtId="43" fontId="9" fillId="0" borderId="0" xfId="1" applyFont="1" applyBorder="1"/>
    <xf numFmtId="43" fontId="9" fillId="0" borderId="0" xfId="1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43" fontId="0" fillId="0" borderId="0" xfId="1" applyFont="1" applyFill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justify" vertical="center"/>
    </xf>
    <xf numFmtId="43" fontId="0" fillId="0" borderId="0" xfId="1" applyFont="1" applyFill="1" applyBorder="1" applyAlignment="1">
      <alignment horizontal="center"/>
    </xf>
    <xf numFmtId="43" fontId="9" fillId="0" borderId="0" xfId="0" applyNumberFormat="1" applyFont="1" applyBorder="1"/>
    <xf numFmtId="166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3" fontId="0" fillId="0" borderId="0" xfId="0" applyNumberFormat="1" applyFill="1" applyBorder="1"/>
    <xf numFmtId="0" fontId="1" fillId="2" borderId="0" xfId="0" applyFont="1" applyFill="1" applyBorder="1" applyAlignment="1"/>
    <xf numFmtId="0" fontId="6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6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4" borderId="0" xfId="0" applyFill="1" applyBorder="1"/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Fill="1" applyAlignment="1">
      <alignment horizontal="left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17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6" fontId="7" fillId="0" borderId="1" xfId="0" applyNumberFormat="1" applyFont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Fill="1" applyAlignment="1">
      <alignment horizontal="left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Alignment="1">
      <alignment horizontal="justify" vertical="center"/>
    </xf>
    <xf numFmtId="0" fontId="1" fillId="0" borderId="0" xfId="0" applyFont="1" applyAlignment="1"/>
    <xf numFmtId="0" fontId="18" fillId="0" borderId="0" xfId="0" applyFont="1" applyBorder="1" applyAlignment="1">
      <alignment horizontal="left"/>
    </xf>
    <xf numFmtId="166" fontId="10" fillId="0" borderId="0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Alignment="1"/>
    <xf numFmtId="0" fontId="5" fillId="0" borderId="0" xfId="0" applyFont="1" applyAlignment="1">
      <alignment vertical="center"/>
    </xf>
    <xf numFmtId="0" fontId="19" fillId="0" borderId="0" xfId="0" applyFont="1" applyBorder="1"/>
    <xf numFmtId="0" fontId="5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18" fillId="0" borderId="0" xfId="0" applyFont="1" applyAlignment="1"/>
    <xf numFmtId="0" fontId="17" fillId="0" borderId="0" xfId="0" applyFont="1" applyAlignment="1"/>
    <xf numFmtId="166" fontId="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0" xfId="0" applyFont="1" applyAlignment="1"/>
    <xf numFmtId="167" fontId="0" fillId="0" borderId="0" xfId="0" applyNumberForma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/>
    <xf numFmtId="0" fontId="18" fillId="0" borderId="0" xfId="0" applyFont="1"/>
    <xf numFmtId="0" fontId="18" fillId="0" borderId="0" xfId="0" applyFont="1" applyBorder="1"/>
    <xf numFmtId="166" fontId="1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69" fontId="9" fillId="0" borderId="0" xfId="0" applyNumberFormat="1" applyFont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/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justify" vertical="center"/>
    </xf>
    <xf numFmtId="167" fontId="0" fillId="0" borderId="0" xfId="0" applyNumberFormat="1" applyFill="1" applyBorder="1" applyAlignment="1">
      <alignment horizontal="center"/>
    </xf>
    <xf numFmtId="169" fontId="6" fillId="2" borderId="1" xfId="0" applyNumberFormat="1" applyFont="1" applyFill="1" applyBorder="1" applyAlignment="1">
      <alignment horizontal="right"/>
    </xf>
    <xf numFmtId="4" fontId="0" fillId="0" borderId="0" xfId="0" applyNumberFormat="1" applyBorder="1"/>
    <xf numFmtId="167" fontId="0" fillId="0" borderId="0" xfId="0" applyNumberFormat="1" applyFill="1" applyBorder="1" applyAlignment="1">
      <alignment horizontal="center"/>
    </xf>
    <xf numFmtId="166" fontId="7" fillId="2" borderId="11" xfId="0" applyNumberFormat="1" applyFont="1" applyFill="1" applyBorder="1" applyAlignment="1">
      <alignment horizontal="center"/>
    </xf>
    <xf numFmtId="166" fontId="9" fillId="0" borderId="1" xfId="0" applyNumberFormat="1" applyFont="1" applyBorder="1"/>
    <xf numFmtId="43" fontId="6" fillId="0" borderId="0" xfId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0" fontId="15" fillId="0" borderId="0" xfId="0" applyFont="1" applyAlignment="1"/>
    <xf numFmtId="0" fontId="20" fillId="0" borderId="0" xfId="0" applyFont="1" applyAlignment="1"/>
    <xf numFmtId="0" fontId="1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4" fontId="6" fillId="0" borderId="1" xfId="2" applyNumberFormat="1" applyFont="1" applyBorder="1" applyAlignment="1">
      <alignment horizontal="right"/>
    </xf>
    <xf numFmtId="44" fontId="6" fillId="0" borderId="0" xfId="2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166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66" fontId="16" fillId="0" borderId="0" xfId="0" applyNumberFormat="1" applyFont="1" applyBorder="1" applyAlignment="1">
      <alignment horizontal="center"/>
    </xf>
    <xf numFmtId="44" fontId="9" fillId="0" borderId="10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7" fillId="3" borderId="2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166" fontId="7" fillId="3" borderId="3" xfId="0" applyNumberFormat="1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4" fillId="2" borderId="4" xfId="0" applyFont="1" applyFill="1" applyBorder="1" applyAlignment="1"/>
    <xf numFmtId="0" fontId="0" fillId="2" borderId="0" xfId="0" applyFill="1" applyBorder="1" applyAlignment="1"/>
    <xf numFmtId="0" fontId="6" fillId="0" borderId="0" xfId="0" applyFont="1" applyAlignment="1">
      <alignment vertical="center"/>
    </xf>
    <xf numFmtId="44" fontId="6" fillId="0" borderId="1" xfId="1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166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justify"/>
    </xf>
    <xf numFmtId="0" fontId="19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14" xfId="0" applyFont="1" applyBorder="1" applyAlignment="1"/>
    <xf numFmtId="0" fontId="8" fillId="0" borderId="14" xfId="0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5" fillId="0" borderId="0" xfId="0" applyFont="1" applyAlignment="1">
      <alignment vertical="center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166" fontId="8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22" fillId="0" borderId="0" xfId="0" applyNumberFormat="1" applyFont="1" applyBorder="1"/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9" fillId="0" borderId="29" xfId="0" applyFont="1" applyBorder="1"/>
    <xf numFmtId="166" fontId="22" fillId="0" borderId="19" xfId="0" applyNumberFormat="1" applyFont="1" applyBorder="1"/>
    <xf numFmtId="166" fontId="8" fillId="2" borderId="20" xfId="0" applyNumberFormat="1" applyFont="1" applyFill="1" applyBorder="1" applyAlignment="1">
      <alignment horizontal="center" wrapText="1"/>
    </xf>
    <xf numFmtId="166" fontId="9" fillId="0" borderId="21" xfId="0" applyNumberFormat="1" applyFont="1" applyBorder="1"/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7" fontId="0" fillId="0" borderId="0" xfId="0" applyNumberFormat="1" applyFill="1" applyBorder="1" applyAlignment="1">
      <alignment horizontal="center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2" borderId="0" xfId="0" applyFill="1" applyBorder="1"/>
    <xf numFmtId="0" fontId="4" fillId="4" borderId="0" xfId="0" applyFont="1" applyFill="1" applyAlignment="1"/>
    <xf numFmtId="0" fontId="4" fillId="2" borderId="0" xfId="0" applyFont="1" applyFill="1" applyAlignment="1"/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9" fillId="0" borderId="18" xfId="1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0" xfId="0" applyFont="1"/>
    <xf numFmtId="43" fontId="7" fillId="0" borderId="1" xfId="1" applyFont="1" applyBorder="1" applyAlignment="1">
      <alignment horizontal="center" vertical="center" wrapText="1"/>
    </xf>
    <xf numFmtId="0" fontId="0" fillId="0" borderId="0" xfId="0" quotePrefix="1" applyFill="1" applyBorder="1"/>
    <xf numFmtId="0" fontId="4" fillId="2" borderId="0" xfId="0" applyFont="1" applyFill="1" applyAlignment="1">
      <alignment horizontal="center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8" xfId="0" applyFont="1" applyBorder="1" applyAlignment="1"/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166" fontId="7" fillId="0" borderId="0" xfId="0" applyNumberFormat="1" applyFont="1" applyBorder="1"/>
    <xf numFmtId="43" fontId="7" fillId="0" borderId="8" xfId="1" applyFont="1" applyBorder="1" applyAlignment="1">
      <alignment horizontal="center"/>
    </xf>
    <xf numFmtId="0" fontId="24" fillId="0" borderId="0" xfId="0" applyFont="1" applyFill="1" applyAlignment="1">
      <alignment horizontal="left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6" fillId="0" borderId="2" xfId="1" applyNumberFormat="1" applyFont="1" applyBorder="1" applyAlignment="1">
      <alignment horizontal="center" vertical="center" wrapText="1"/>
    </xf>
    <xf numFmtId="44" fontId="6" fillId="0" borderId="3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4" fillId="2" borderId="12" xfId="0" applyFont="1" applyFill="1" applyBorder="1" applyAlignment="1"/>
    <xf numFmtId="0" fontId="4" fillId="4" borderId="12" xfId="0" applyFont="1" applyFill="1" applyBorder="1" applyAlignment="1"/>
    <xf numFmtId="0" fontId="4" fillId="4" borderId="3" xfId="0" applyFont="1" applyFill="1" applyBorder="1" applyAlignment="1"/>
    <xf numFmtId="44" fontId="7" fillId="0" borderId="2" xfId="1" applyNumberFormat="1" applyFont="1" applyBorder="1" applyAlignment="1">
      <alignment horizontal="center"/>
    </xf>
    <xf numFmtId="44" fontId="7" fillId="0" borderId="3" xfId="1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67" fontId="7" fillId="0" borderId="2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3" fontId="9" fillId="0" borderId="2" xfId="1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0" fontId="29" fillId="0" borderId="0" xfId="0" applyFont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4" fontId="7" fillId="0" borderId="0" xfId="1" applyNumberFormat="1" applyFont="1" applyBorder="1" applyAlignment="1">
      <alignment horizontal="center"/>
    </xf>
    <xf numFmtId="44" fontId="7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justify"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4" fontId="9" fillId="0" borderId="0" xfId="2" applyNumberFormat="1" applyFont="1" applyBorder="1" applyAlignment="1">
      <alignment horizontal="right"/>
    </xf>
    <xf numFmtId="166" fontId="22" fillId="0" borderId="1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44" fontId="22" fillId="0" borderId="1" xfId="2" applyNumberFormat="1" applyFont="1" applyBorder="1" applyAlignment="1">
      <alignment horizontal="right"/>
    </xf>
    <xf numFmtId="169" fontId="22" fillId="2" borderId="1" xfId="0" applyNumberFormat="1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horizontal="center" vertical="center"/>
    </xf>
    <xf numFmtId="166" fontId="3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166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wrapText="1"/>
    </xf>
    <xf numFmtId="14" fontId="7" fillId="0" borderId="3" xfId="0" applyNumberFormat="1" applyFont="1" applyFill="1" applyBorder="1" applyAlignment="1">
      <alignment horizontal="center" wrapText="1"/>
    </xf>
    <xf numFmtId="44" fontId="7" fillId="0" borderId="2" xfId="1" applyNumberFormat="1" applyFont="1" applyBorder="1" applyAlignment="1">
      <alignment horizontal="center"/>
    </xf>
    <xf numFmtId="44" fontId="7" fillId="0" borderId="3" xfId="1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44" fontId="22" fillId="0" borderId="2" xfId="1" applyNumberFormat="1" applyFont="1" applyBorder="1" applyAlignment="1">
      <alignment horizontal="center"/>
    </xf>
    <xf numFmtId="44" fontId="22" fillId="0" borderId="3" xfId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left"/>
    </xf>
    <xf numFmtId="0" fontId="24" fillId="2" borderId="4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3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14" fontId="7" fillId="0" borderId="1" xfId="0" applyNumberFormat="1" applyFont="1" applyFill="1" applyBorder="1" applyAlignment="1">
      <alignment horizontal="center" wrapText="1"/>
    </xf>
    <xf numFmtId="44" fontId="7" fillId="0" borderId="1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4" fontId="6" fillId="0" borderId="1" xfId="1" applyNumberFormat="1" applyFont="1" applyFill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11" fillId="0" borderId="1" xfId="0" applyFont="1" applyBorder="1" applyAlignment="1">
      <alignment horizontal="left" wrapText="1"/>
    </xf>
    <xf numFmtId="14" fontId="6" fillId="0" borderId="2" xfId="0" applyNumberFormat="1" applyFont="1" applyFill="1" applyBorder="1" applyAlignment="1">
      <alignment horizontal="center" wrapText="1"/>
    </xf>
    <xf numFmtId="14" fontId="6" fillId="0" borderId="3" xfId="0" applyNumberFormat="1" applyFont="1" applyFill="1" applyBorder="1" applyAlignment="1">
      <alignment horizontal="center" wrapText="1"/>
    </xf>
    <xf numFmtId="44" fontId="9" fillId="0" borderId="2" xfId="1" applyNumberFormat="1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66" fontId="7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wrapText="1"/>
    </xf>
    <xf numFmtId="43" fontId="9" fillId="0" borderId="2" xfId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168" fontId="9" fillId="0" borderId="2" xfId="0" applyNumberFormat="1" applyFont="1" applyBorder="1" applyAlignment="1">
      <alignment horizontal="center"/>
    </xf>
    <xf numFmtId="168" fontId="9" fillId="0" borderId="3" xfId="0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/>
    </xf>
    <xf numFmtId="43" fontId="6" fillId="0" borderId="2" xfId="0" applyNumberFormat="1" applyFont="1" applyBorder="1" applyAlignment="1">
      <alignment horizontal="center" wrapText="1"/>
    </xf>
    <xf numFmtId="43" fontId="6" fillId="0" borderId="3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4" fontId="6" fillId="0" borderId="2" xfId="1" applyNumberFormat="1" applyFont="1" applyFill="1" applyBorder="1" applyAlignment="1">
      <alignment horizontal="center" vertical="center" wrapText="1"/>
    </xf>
    <xf numFmtId="44" fontId="6" fillId="0" borderId="3" xfId="1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44" fontId="6" fillId="0" borderId="2" xfId="1" applyNumberFormat="1" applyFont="1" applyBorder="1" applyAlignment="1">
      <alignment horizontal="center" wrapText="1"/>
    </xf>
    <xf numFmtId="44" fontId="6" fillId="0" borderId="3" xfId="1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6" fontId="6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left"/>
    </xf>
    <xf numFmtId="165" fontId="6" fillId="0" borderId="1" xfId="2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166" fontId="6" fillId="0" borderId="2" xfId="0" applyNumberFormat="1" applyFont="1" applyFill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0" fontId="0" fillId="0" borderId="3" xfId="0" applyBorder="1"/>
    <xf numFmtId="14" fontId="19" fillId="0" borderId="2" xfId="0" applyNumberFormat="1" applyFont="1" applyFill="1" applyBorder="1" applyAlignment="1">
      <alignment horizontal="center" wrapText="1"/>
    </xf>
    <xf numFmtId="14" fontId="19" fillId="0" borderId="3" xfId="0" applyNumberFormat="1" applyFont="1" applyFill="1" applyBorder="1" applyAlignment="1">
      <alignment horizontal="center" wrapText="1"/>
    </xf>
    <xf numFmtId="44" fontId="19" fillId="0" borderId="2" xfId="1" applyNumberFormat="1" applyFont="1" applyBorder="1" applyAlignment="1">
      <alignment horizontal="center"/>
    </xf>
    <xf numFmtId="44" fontId="19" fillId="0" borderId="3" xfId="1" applyNumberFormat="1" applyFont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43" fontId="19" fillId="0" borderId="2" xfId="0" applyNumberFormat="1" applyFont="1" applyFill="1" applyBorder="1" applyAlignment="1">
      <alignment horizontal="center" wrapText="1"/>
    </xf>
    <xf numFmtId="43" fontId="19" fillId="0" borderId="3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166" fontId="7" fillId="0" borderId="2" xfId="0" quotePrefix="1" applyNumberFormat="1" applyFont="1" applyBorder="1" applyAlignment="1">
      <alignment horizontal="center" vertical="center"/>
    </xf>
    <xf numFmtId="166" fontId="7" fillId="0" borderId="3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3" fontId="19" fillId="0" borderId="1" xfId="0" applyNumberFormat="1" applyFont="1" applyFill="1" applyBorder="1" applyAlignment="1">
      <alignment horizontal="center" wrapText="1"/>
    </xf>
    <xf numFmtId="167" fontId="22" fillId="0" borderId="2" xfId="0" applyNumberFormat="1" applyFont="1" applyBorder="1" applyAlignment="1">
      <alignment horizontal="center"/>
    </xf>
    <xf numFmtId="167" fontId="22" fillId="0" borderId="3" xfId="0" applyNumberFormat="1" applyFont="1" applyBorder="1" applyAlignment="1">
      <alignment horizontal="center"/>
    </xf>
    <xf numFmtId="14" fontId="9" fillId="0" borderId="2" xfId="0" applyNumberFormat="1" applyFont="1" applyFill="1" applyBorder="1" applyAlignment="1">
      <alignment horizontal="center" wrapText="1"/>
    </xf>
    <xf numFmtId="14" fontId="9" fillId="0" borderId="3" xfId="0" applyNumberFormat="1" applyFont="1" applyFill="1" applyBorder="1" applyAlignment="1">
      <alignment horizontal="center" wrapText="1"/>
    </xf>
    <xf numFmtId="16" fontId="6" fillId="0" borderId="2" xfId="0" applyNumberFormat="1" applyFont="1" applyBorder="1" applyAlignment="1">
      <alignment horizontal="center" wrapText="1"/>
    </xf>
    <xf numFmtId="16" fontId="6" fillId="0" borderId="3" xfId="0" applyNumberFormat="1" applyFont="1" applyBorder="1" applyAlignment="1">
      <alignment horizontal="center" wrapText="1"/>
    </xf>
    <xf numFmtId="16" fontId="6" fillId="0" borderId="1" xfId="0" applyNumberFormat="1" applyFont="1" applyBorder="1" applyAlignment="1">
      <alignment horizontal="center" wrapText="1"/>
    </xf>
    <xf numFmtId="0" fontId="1" fillId="0" borderId="4" xfId="0" applyFont="1" applyFill="1" applyBorder="1" applyAlignment="1">
      <alignment horizontal="left"/>
    </xf>
    <xf numFmtId="14" fontId="9" fillId="0" borderId="3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69" fontId="6" fillId="0" borderId="2" xfId="1" applyNumberFormat="1" applyFont="1" applyFill="1" applyBorder="1" applyAlignment="1">
      <alignment horizontal="right" vertical="center" wrapText="1"/>
    </xf>
    <xf numFmtId="169" fontId="6" fillId="0" borderId="3" xfId="1" applyNumberFormat="1" applyFont="1" applyFill="1" applyBorder="1" applyAlignment="1">
      <alignment horizontal="right" vertical="center" wrapText="1"/>
    </xf>
    <xf numFmtId="44" fontId="6" fillId="0" borderId="2" xfId="1" applyNumberFormat="1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44" fontId="6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30" fillId="0" borderId="1" xfId="0" applyFont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wrapText="1"/>
    </xf>
    <xf numFmtId="44" fontId="9" fillId="0" borderId="1" xfId="1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7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6" fontId="7" fillId="0" borderId="19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66" fontId="8" fillId="2" borderId="20" xfId="0" applyNumberFormat="1" applyFont="1" applyFill="1" applyBorder="1" applyAlignment="1">
      <alignment horizont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4" fontId="6" fillId="0" borderId="2" xfId="1" applyNumberFormat="1" applyFont="1" applyBorder="1" applyAlignment="1">
      <alignment horizontal="center" vertical="center" wrapText="1"/>
    </xf>
    <xf numFmtId="44" fontId="6" fillId="0" borderId="3" xfId="1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92343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249074</xdr:colOff>
      <xdr:row>0</xdr:row>
      <xdr:rowOff>161925</xdr:rowOff>
    </xdr:from>
    <xdr:to>
      <xdr:col>2</xdr:col>
      <xdr:colOff>598707</xdr:colOff>
      <xdr:row>5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74" y="161925"/>
          <a:ext cx="1102108" cy="981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65556</xdr:colOff>
      <xdr:row>5</xdr:row>
      <xdr:rowOff>114301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D0B2D8-8B1C-4E02-A2F7-A0A6CC8A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66675</xdr:rowOff>
    </xdr:from>
    <xdr:to>
      <xdr:col>3</xdr:col>
      <xdr:colOff>73408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207495-1F0E-4562-9212-3CE6E698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6675"/>
          <a:ext cx="1102108" cy="9810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85725</xdr:rowOff>
    </xdr:from>
    <xdr:to>
      <xdr:col>2</xdr:col>
      <xdr:colOff>437031</xdr:colOff>
      <xdr:row>5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9F375C-0516-441F-8DA1-C050DC27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85725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180975</xdr:rowOff>
    </xdr:from>
    <xdr:to>
      <xdr:col>2</xdr:col>
      <xdr:colOff>465606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0A61F1-5A47-45AB-948C-1ACCCB4C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80975"/>
          <a:ext cx="1151406" cy="685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9525</xdr:rowOff>
    </xdr:from>
    <xdr:to>
      <xdr:col>3</xdr:col>
      <xdr:colOff>19049</xdr:colOff>
      <xdr:row>6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1152524" cy="10191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0</xdr:rowOff>
    </xdr:from>
    <xdr:to>
      <xdr:col>2</xdr:col>
      <xdr:colOff>439016</xdr:colOff>
      <xdr:row>5</xdr:row>
      <xdr:rowOff>114379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E1D2C1A-4E82-4DD4-A9B2-E80A2FA1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90500"/>
          <a:ext cx="1201016" cy="9144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2</xdr:col>
      <xdr:colOff>467591</xdr:colOff>
      <xdr:row>5</xdr:row>
      <xdr:rowOff>85804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478553-55D2-4ED7-B84F-FDBDEF80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61925"/>
          <a:ext cx="1201016" cy="9144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2</xdr:col>
      <xdr:colOff>476250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95250"/>
          <a:ext cx="1047750" cy="8858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104775</xdr:rowOff>
    </xdr:from>
    <xdr:to>
      <xdr:col>2</xdr:col>
      <xdr:colOff>561975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42D46A-F095-4571-B8C2-2EE0D19B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04775"/>
          <a:ext cx="1047750" cy="8858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180975</xdr:rowOff>
    </xdr:from>
    <xdr:to>
      <xdr:col>2</xdr:col>
      <xdr:colOff>503706</xdr:colOff>
      <xdr:row>5</xdr:row>
      <xdr:rowOff>104776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AF1F7E-4A5F-489A-8F6A-666F475C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180975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142875</xdr:rowOff>
    </xdr:from>
    <xdr:to>
      <xdr:col>2</xdr:col>
      <xdr:colOff>601758</xdr:colOff>
      <xdr:row>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0664B7-F456-4CFA-A653-924FF9A9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42875"/>
          <a:ext cx="1268508" cy="9144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47625</xdr:rowOff>
    </xdr:from>
    <xdr:to>
      <xdr:col>3</xdr:col>
      <xdr:colOff>106458</xdr:colOff>
      <xdr:row>4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E8E90D-5F7C-4D78-812C-9AEDCE85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7625"/>
          <a:ext cx="1268508" cy="9144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485775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5"/>
          <a:ext cx="1238250" cy="10287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2</xdr:col>
      <xdr:colOff>295275</xdr:colOff>
      <xdr:row>5</xdr:row>
      <xdr:rowOff>2154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C887F66-C9FB-40D4-85FC-FA9AC071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42875"/>
          <a:ext cx="1114425" cy="849879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104776</xdr:rowOff>
    </xdr:from>
    <xdr:to>
      <xdr:col>2</xdr:col>
      <xdr:colOff>462138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4776"/>
          <a:ext cx="1147938" cy="8382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190499</xdr:rowOff>
    </xdr:from>
    <xdr:to>
      <xdr:col>2</xdr:col>
      <xdr:colOff>237006</xdr:colOff>
      <xdr:row>5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6E84CC-AF95-4782-A372-57A093DA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190499"/>
          <a:ext cx="1275231" cy="914401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180975</xdr:rowOff>
    </xdr:from>
    <xdr:to>
      <xdr:col>2</xdr:col>
      <xdr:colOff>513231</xdr:colOff>
      <xdr:row>5</xdr:row>
      <xdr:rowOff>104776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67A3D8-FD24-4C47-AE38-F9DCF28B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80975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57716</xdr:colOff>
      <xdr:row>0</xdr:row>
      <xdr:rowOff>95250</xdr:rowOff>
    </xdr:from>
    <xdr:to>
      <xdr:col>2</xdr:col>
      <xdr:colOff>514349</xdr:colOff>
      <xdr:row>5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16" y="95250"/>
          <a:ext cx="1209108" cy="1076325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123825</xdr:rowOff>
    </xdr:from>
    <xdr:to>
      <xdr:col>2</xdr:col>
      <xdr:colOff>208431</xdr:colOff>
      <xdr:row>5</xdr:row>
      <xdr:rowOff>47626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C8DF63B-A7A5-42A1-8DBE-80232F1C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23825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6D8617-F50F-4649-9B0E-B41F8F85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180975</xdr:rowOff>
    </xdr:from>
    <xdr:to>
      <xdr:col>2</xdr:col>
      <xdr:colOff>113181</xdr:colOff>
      <xdr:row>5</xdr:row>
      <xdr:rowOff>104776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81DD31-0898-46EA-B7F3-641A73F3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80975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161924</xdr:rowOff>
    </xdr:from>
    <xdr:to>
      <xdr:col>2</xdr:col>
      <xdr:colOff>572343</xdr:colOff>
      <xdr:row>5</xdr:row>
      <xdr:rowOff>114299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80B666-0868-4434-99B3-37B333DC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61924"/>
          <a:ext cx="1124793" cy="942975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152400</xdr:rowOff>
    </xdr:from>
    <xdr:to>
      <xdr:col>2</xdr:col>
      <xdr:colOff>503706</xdr:colOff>
      <xdr:row>5</xdr:row>
      <xdr:rowOff>76201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E18768-D31D-4BE6-897B-D1033EBC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152400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456081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9EE49F-7173-4167-A510-39F5BD65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1208556" cy="685800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142875</xdr:rowOff>
    </xdr:from>
    <xdr:to>
      <xdr:col>2</xdr:col>
      <xdr:colOff>485774</xdr:colOff>
      <xdr:row>5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CD966C-EFD6-440D-810D-9AA26F0C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142875"/>
          <a:ext cx="1285875" cy="971550"/>
        </a:xfrm>
        <a:prstGeom prst="rect">
          <a:avLst/>
        </a:prstGeom>
        <a:noFill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2</xdr:col>
      <xdr:colOff>485775</xdr:colOff>
      <xdr:row>4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BFE655-22DA-4600-855F-96137F2F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104775"/>
          <a:ext cx="1066800" cy="847725"/>
        </a:xfrm>
        <a:prstGeom prst="rect">
          <a:avLst/>
        </a:prstGeom>
        <a:noFill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161925</xdr:rowOff>
    </xdr:from>
    <xdr:to>
      <xdr:col>2</xdr:col>
      <xdr:colOff>274857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11C4E-1B5E-4A67-9456-9F08700C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61925"/>
          <a:ext cx="1379757" cy="838200"/>
        </a:xfrm>
        <a:prstGeom prst="rect">
          <a:avLst/>
        </a:prstGeom>
        <a:noFill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57150</xdr:rowOff>
    </xdr:from>
    <xdr:to>
      <xdr:col>2</xdr:col>
      <xdr:colOff>409575</xdr:colOff>
      <xdr:row>5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D78FB-F20C-4DEE-B24B-02FF6DD5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47650"/>
          <a:ext cx="1066800" cy="847725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2</xdr:col>
      <xdr:colOff>408456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B7E9FE-8013-40E3-A30C-E5FD4647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66675"/>
          <a:ext cx="1284756" cy="885826"/>
        </a:xfrm>
        <a:prstGeom prst="rect">
          <a:avLst/>
        </a:prstGeom>
        <a:noFill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103186</xdr:colOff>
      <xdr:row>1</xdr:row>
      <xdr:rowOff>0</xdr:rowOff>
    </xdr:from>
    <xdr:to>
      <xdr:col>2</xdr:col>
      <xdr:colOff>485774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BD2FA4-0C82-41CD-907C-2FBE2CCA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86" y="190500"/>
          <a:ext cx="1135063" cy="942975"/>
        </a:xfrm>
        <a:prstGeom prst="rect">
          <a:avLst/>
        </a:prstGeom>
        <a:noFill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199584</xdr:colOff>
      <xdr:row>0</xdr:row>
      <xdr:rowOff>152400</xdr:rowOff>
    </xdr:from>
    <xdr:to>
      <xdr:col>2</xdr:col>
      <xdr:colOff>427507</xdr:colOff>
      <xdr:row>6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DBDFDA-EEBF-4EB3-ADD8-3DD7350F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584" y="152400"/>
          <a:ext cx="1361398" cy="1038225"/>
        </a:xfrm>
        <a:prstGeom prst="rect">
          <a:avLst/>
        </a:prstGeom>
        <a:noFill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0</xdr:rowOff>
    </xdr:from>
    <xdr:to>
      <xdr:col>2</xdr:col>
      <xdr:colOff>476250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90500"/>
          <a:ext cx="1066800" cy="847725"/>
        </a:xfrm>
        <a:prstGeom prst="rect">
          <a:avLst/>
        </a:prstGeom>
        <a:noFill/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2</xdr:col>
      <xdr:colOff>341781</xdr:colOff>
      <xdr:row>5</xdr:row>
      <xdr:rowOff>66676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385E1-CB6D-4048-BE0E-87021101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42875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552449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1304924" cy="885825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0</xdr:rowOff>
    </xdr:from>
    <xdr:to>
      <xdr:col>2</xdr:col>
      <xdr:colOff>476250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90500"/>
          <a:ext cx="1066800" cy="847725"/>
        </a:xfrm>
        <a:prstGeom prst="rect">
          <a:avLst/>
        </a:prstGeom>
        <a:noFill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104775</xdr:rowOff>
    </xdr:from>
    <xdr:to>
      <xdr:col>2</xdr:col>
      <xdr:colOff>427506</xdr:colOff>
      <xdr:row>5</xdr:row>
      <xdr:rowOff>28576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B7CA0E-3845-42D5-8999-849F8A2F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04775"/>
          <a:ext cx="1199031" cy="914401"/>
        </a:xfrm>
        <a:prstGeom prst="rect">
          <a:avLst/>
        </a:prstGeom>
        <a:noFill/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2</xdr:col>
      <xdr:colOff>408456</xdr:colOff>
      <xdr:row>5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94CCC8-E5BA-4364-9AA8-92B60ABD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114300"/>
          <a:ext cx="1199031" cy="9144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2:O136"/>
  <sheetViews>
    <sheetView topLeftCell="A5" workbookViewId="0">
      <selection activeCell="I64" sqref="I64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28515625" style="11" customWidth="1"/>
    <col min="7" max="7" width="9.140625" style="11"/>
    <col min="8" max="8" width="12.85546875" style="11" customWidth="1"/>
    <col min="9" max="9" width="19.42578125" style="11" customWidth="1"/>
    <col min="10" max="10" width="0.140625" style="11" customWidth="1"/>
    <col min="11" max="11" width="10.5703125" style="11" bestFit="1" customWidth="1"/>
    <col min="12" max="12" width="13.140625" style="11" customWidth="1"/>
    <col min="13" max="13" width="12.85546875" style="11" customWidth="1"/>
    <col min="14" max="14" width="10.5703125" style="11" bestFit="1" customWidth="1"/>
    <col min="15" max="15" width="13.28515625" style="11" bestFit="1" customWidth="1"/>
    <col min="16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18" t="s">
        <v>52</v>
      </c>
      <c r="B7" s="618"/>
      <c r="C7" s="618"/>
      <c r="D7" s="618"/>
      <c r="E7" s="618"/>
      <c r="F7" s="618"/>
      <c r="G7" s="618"/>
      <c r="H7" s="618"/>
      <c r="I7" s="618"/>
      <c r="J7" s="9"/>
    </row>
    <row r="8" spans="1:10" x14ac:dyDescent="0.25">
      <c r="A8" s="618" t="s">
        <v>16</v>
      </c>
      <c r="B8" s="618"/>
      <c r="C8" s="618"/>
      <c r="D8" s="618"/>
      <c r="E8" s="618"/>
      <c r="F8" s="618"/>
      <c r="G8" s="618"/>
      <c r="H8" s="618"/>
      <c r="I8" s="618"/>
      <c r="J8" s="9"/>
    </row>
    <row r="9" spans="1:10" x14ac:dyDescent="0.25">
      <c r="A9" s="618" t="s">
        <v>53</v>
      </c>
      <c r="B9" s="618"/>
      <c r="C9" s="618"/>
      <c r="D9" s="618"/>
      <c r="E9" s="618"/>
      <c r="F9" s="618"/>
      <c r="G9" s="618"/>
      <c r="H9" s="618"/>
      <c r="I9" s="618"/>
      <c r="J9" s="9"/>
    </row>
    <row r="10" spans="1:10" x14ac:dyDescent="0.25">
      <c r="A10" s="618" t="s">
        <v>54</v>
      </c>
      <c r="B10" s="618"/>
      <c r="C10" s="618"/>
      <c r="D10" s="618"/>
      <c r="E10" s="618"/>
      <c r="F10" s="618"/>
      <c r="G10" s="618"/>
      <c r="H10" s="618"/>
      <c r="I10" s="618"/>
    </row>
    <row r="11" spans="1:10" x14ac:dyDescent="0.25">
      <c r="A11" s="618" t="s">
        <v>55</v>
      </c>
      <c r="B11" s="618"/>
      <c r="C11" s="618"/>
      <c r="D11" s="618"/>
      <c r="E11" s="618"/>
      <c r="F11" s="618"/>
      <c r="G11" s="618"/>
      <c r="H11" s="618"/>
      <c r="I11" s="618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18" t="s">
        <v>189</v>
      </c>
      <c r="B14" s="618"/>
      <c r="C14" s="618"/>
      <c r="D14" s="618"/>
      <c r="E14" s="618"/>
      <c r="F14" s="618"/>
      <c r="G14" s="618"/>
      <c r="H14" s="618"/>
      <c r="I14" s="618"/>
    </row>
    <row r="15" spans="1:10" x14ac:dyDescent="0.25">
      <c r="A15" s="618" t="s">
        <v>99</v>
      </c>
      <c r="B15" s="618"/>
      <c r="C15" s="618"/>
      <c r="D15" s="618"/>
      <c r="E15" s="618"/>
      <c r="F15" s="618"/>
      <c r="G15" s="618"/>
      <c r="H15" s="618"/>
      <c r="I15" s="618"/>
    </row>
    <row r="16" spans="1:10" x14ac:dyDescent="0.25">
      <c r="A16" s="622" t="s">
        <v>245</v>
      </c>
      <c r="B16" s="622"/>
      <c r="C16" s="622"/>
      <c r="D16" s="622"/>
      <c r="E16" s="622"/>
      <c r="F16" s="622"/>
      <c r="G16" s="622"/>
      <c r="H16" s="622"/>
      <c r="I16" s="622"/>
      <c r="J16" s="8" t="s">
        <v>63</v>
      </c>
    </row>
    <row r="17" spans="1:15" x14ac:dyDescent="0.25">
      <c r="A17" s="623" t="s">
        <v>228</v>
      </c>
      <c r="B17" s="623"/>
      <c r="C17" s="623"/>
      <c r="D17" s="623"/>
      <c r="E17" s="623"/>
      <c r="F17" s="623"/>
      <c r="G17" s="623"/>
      <c r="H17" s="624"/>
      <c r="I17" s="624"/>
    </row>
    <row r="18" spans="1:15" ht="15" customHeight="1" x14ac:dyDescent="0.25">
      <c r="A18" s="596"/>
      <c r="B18" s="597"/>
      <c r="C18" s="620" t="s">
        <v>3</v>
      </c>
      <c r="D18" s="620"/>
      <c r="E18" s="596" t="s">
        <v>41</v>
      </c>
      <c r="F18" s="621"/>
      <c r="G18" s="597"/>
      <c r="H18" s="620" t="s">
        <v>42</v>
      </c>
      <c r="I18" s="620"/>
      <c r="J18" s="27"/>
    </row>
    <row r="19" spans="1:15" ht="24.75" customHeight="1" x14ac:dyDescent="0.25">
      <c r="A19" s="589" t="s">
        <v>102</v>
      </c>
      <c r="B19" s="590"/>
      <c r="C19" s="625">
        <v>43836</v>
      </c>
      <c r="D19" s="626"/>
      <c r="E19" s="627" t="s">
        <v>118</v>
      </c>
      <c r="F19" s="628"/>
      <c r="G19" s="629"/>
      <c r="H19" s="630"/>
      <c r="I19" s="630"/>
      <c r="J19" s="27"/>
      <c r="L19" s="52"/>
    </row>
    <row r="20" spans="1:15" ht="24.75" customHeight="1" x14ac:dyDescent="0.25">
      <c r="A20" s="589" t="s">
        <v>197</v>
      </c>
      <c r="B20" s="590"/>
      <c r="C20" s="595"/>
      <c r="D20" s="576"/>
      <c r="E20" s="576" t="s">
        <v>199</v>
      </c>
      <c r="F20" s="576"/>
      <c r="G20" s="576"/>
      <c r="H20" s="588">
        <v>593703.98</v>
      </c>
      <c r="I20" s="588"/>
      <c r="J20" s="27"/>
      <c r="L20" s="52"/>
    </row>
    <row r="21" spans="1:15" ht="24.75" customHeight="1" x14ac:dyDescent="0.25">
      <c r="A21" s="589" t="s">
        <v>4</v>
      </c>
      <c r="B21" s="590"/>
      <c r="C21" s="576"/>
      <c r="D21" s="576"/>
      <c r="E21" s="592"/>
      <c r="F21" s="593"/>
      <c r="G21" s="594"/>
      <c r="H21" s="591"/>
      <c r="I21" s="576"/>
      <c r="J21" s="27"/>
      <c r="L21" s="54"/>
    </row>
    <row r="22" spans="1:15" ht="15.75" thickBot="1" x14ac:dyDescent="0.3">
      <c r="A22" s="27"/>
      <c r="B22" s="27"/>
      <c r="C22" s="28"/>
      <c r="D22" s="28"/>
      <c r="E22" s="27"/>
      <c r="F22" s="27"/>
      <c r="G22" s="28"/>
      <c r="H22" s="28"/>
      <c r="I22" s="28"/>
      <c r="J22" s="27"/>
      <c r="L22" s="55"/>
    </row>
    <row r="23" spans="1:15" ht="15.75" customHeight="1" thickBot="1" x14ac:dyDescent="0.3">
      <c r="A23" s="606" t="s">
        <v>196</v>
      </c>
      <c r="B23" s="607"/>
      <c r="C23" s="607"/>
      <c r="D23" s="607"/>
      <c r="E23" s="607"/>
      <c r="F23" s="607"/>
      <c r="G23" s="607"/>
      <c r="H23" s="607"/>
      <c r="I23" s="608"/>
      <c r="J23" s="27"/>
      <c r="M23" s="52"/>
      <c r="O23" s="52"/>
    </row>
    <row r="24" spans="1:15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27"/>
      <c r="M24" s="52"/>
      <c r="O24" s="52"/>
    </row>
    <row r="25" spans="1:15" ht="22.5" customHeight="1" x14ac:dyDescent="0.25">
      <c r="A25" s="596" t="s">
        <v>43</v>
      </c>
      <c r="B25" s="597"/>
      <c r="C25" s="596" t="s">
        <v>64</v>
      </c>
      <c r="D25" s="597"/>
      <c r="E25" s="596" t="s">
        <v>44</v>
      </c>
      <c r="F25" s="597"/>
      <c r="G25" s="596" t="s">
        <v>57</v>
      </c>
      <c r="H25" s="597"/>
      <c r="I25" s="113" t="s">
        <v>58</v>
      </c>
      <c r="J25" s="27"/>
      <c r="L25" s="10"/>
      <c r="M25" s="95"/>
      <c r="O25" s="52"/>
    </row>
    <row r="26" spans="1:15" ht="15" customHeight="1" x14ac:dyDescent="0.25">
      <c r="A26" s="598">
        <v>45022</v>
      </c>
      <c r="B26" s="599"/>
      <c r="C26" s="600">
        <v>72000</v>
      </c>
      <c r="D26" s="601"/>
      <c r="E26" s="598">
        <v>45022</v>
      </c>
      <c r="F26" s="599"/>
      <c r="G26" s="602" t="s">
        <v>96</v>
      </c>
      <c r="H26" s="603"/>
      <c r="I26" s="600">
        <v>72000</v>
      </c>
      <c r="J26" s="601"/>
      <c r="L26" s="10"/>
      <c r="M26" s="95"/>
      <c r="O26" s="95"/>
    </row>
    <row r="27" spans="1:15" ht="15" customHeight="1" x14ac:dyDescent="0.25">
      <c r="A27" s="598">
        <v>45027</v>
      </c>
      <c r="B27" s="599"/>
      <c r="C27" s="600">
        <v>4500</v>
      </c>
      <c r="D27" s="601"/>
      <c r="E27" s="598">
        <v>45027</v>
      </c>
      <c r="F27" s="599"/>
      <c r="G27" s="602" t="s">
        <v>96</v>
      </c>
      <c r="H27" s="603"/>
      <c r="I27" s="527">
        <v>4500</v>
      </c>
      <c r="J27" s="528"/>
      <c r="L27" s="10"/>
      <c r="M27" s="95"/>
      <c r="O27" s="95"/>
    </row>
    <row r="28" spans="1:15" ht="15" customHeight="1" x14ac:dyDescent="0.25">
      <c r="A28" s="598">
        <v>45029</v>
      </c>
      <c r="B28" s="599"/>
      <c r="C28" s="600">
        <v>48875.5</v>
      </c>
      <c r="D28" s="601"/>
      <c r="E28" s="598">
        <v>45029</v>
      </c>
      <c r="F28" s="599"/>
      <c r="G28" s="602" t="s">
        <v>96</v>
      </c>
      <c r="H28" s="603"/>
      <c r="I28" s="527">
        <v>48875.5</v>
      </c>
      <c r="J28" s="528"/>
      <c r="L28" s="10"/>
      <c r="M28" s="95"/>
      <c r="O28" s="95"/>
    </row>
    <row r="29" spans="1:15" ht="15" customHeight="1" x14ac:dyDescent="0.25">
      <c r="A29" s="598">
        <v>45034</v>
      </c>
      <c r="B29" s="599"/>
      <c r="C29" s="600">
        <v>239350.83</v>
      </c>
      <c r="D29" s="601"/>
      <c r="E29" s="598">
        <v>45034</v>
      </c>
      <c r="F29" s="599"/>
      <c r="G29" s="602" t="s">
        <v>96</v>
      </c>
      <c r="H29" s="603"/>
      <c r="I29" s="527">
        <v>239350.83</v>
      </c>
      <c r="J29" s="528"/>
      <c r="L29" s="10"/>
      <c r="M29" s="95"/>
      <c r="O29" s="95"/>
    </row>
    <row r="30" spans="1:15" ht="15" customHeight="1" x14ac:dyDescent="0.25">
      <c r="A30" s="598">
        <v>45035</v>
      </c>
      <c r="B30" s="599"/>
      <c r="C30" s="600">
        <v>70380.649999999994</v>
      </c>
      <c r="D30" s="601"/>
      <c r="E30" s="598">
        <v>45035</v>
      </c>
      <c r="F30" s="599"/>
      <c r="G30" s="602" t="s">
        <v>96</v>
      </c>
      <c r="H30" s="603"/>
      <c r="I30" s="527">
        <v>70380.649999999994</v>
      </c>
      <c r="J30" s="528"/>
      <c r="L30" s="10"/>
      <c r="M30" s="95"/>
      <c r="O30" s="95"/>
    </row>
    <row r="31" spans="1:15" ht="15" customHeight="1" x14ac:dyDescent="0.25">
      <c r="A31" s="598">
        <v>45036</v>
      </c>
      <c r="B31" s="599"/>
      <c r="C31" s="600">
        <v>2330.88</v>
      </c>
      <c r="D31" s="601"/>
      <c r="E31" s="598">
        <v>45036</v>
      </c>
      <c r="F31" s="599"/>
      <c r="G31" s="602" t="s">
        <v>96</v>
      </c>
      <c r="H31" s="603"/>
      <c r="I31" s="527">
        <v>2330.88</v>
      </c>
      <c r="J31" s="528"/>
      <c r="L31" s="10"/>
      <c r="M31" s="95"/>
      <c r="O31" s="95"/>
    </row>
    <row r="32" spans="1:15" ht="15" customHeight="1" x14ac:dyDescent="0.25">
      <c r="A32" s="598">
        <v>45043</v>
      </c>
      <c r="B32" s="599"/>
      <c r="C32" s="600">
        <v>31154.16</v>
      </c>
      <c r="D32" s="601"/>
      <c r="E32" s="598">
        <v>45043</v>
      </c>
      <c r="F32" s="599"/>
      <c r="G32" s="602" t="s">
        <v>96</v>
      </c>
      <c r="H32" s="603"/>
      <c r="I32" s="527">
        <v>31154.16</v>
      </c>
      <c r="J32" s="528"/>
      <c r="L32" s="10"/>
      <c r="M32" s="95"/>
      <c r="O32" s="95"/>
    </row>
    <row r="33" spans="1:15" ht="15" customHeight="1" x14ac:dyDescent="0.25">
      <c r="A33" s="598">
        <v>45044</v>
      </c>
      <c r="B33" s="599"/>
      <c r="C33" s="600">
        <v>19400.59</v>
      </c>
      <c r="D33" s="601"/>
      <c r="E33" s="598">
        <v>45044</v>
      </c>
      <c r="F33" s="599"/>
      <c r="G33" s="602" t="s">
        <v>96</v>
      </c>
      <c r="H33" s="603"/>
      <c r="I33" s="527">
        <v>19400.59</v>
      </c>
      <c r="J33" s="528"/>
      <c r="L33" s="10"/>
      <c r="M33" s="95"/>
      <c r="O33" s="95"/>
    </row>
    <row r="34" spans="1:15" ht="15" customHeight="1" x14ac:dyDescent="0.25">
      <c r="A34" s="598">
        <v>45051</v>
      </c>
      <c r="B34" s="599"/>
      <c r="C34" s="600">
        <v>105711.37</v>
      </c>
      <c r="D34" s="601"/>
      <c r="E34" s="598">
        <v>45051</v>
      </c>
      <c r="F34" s="599"/>
      <c r="G34" s="602" t="s">
        <v>96</v>
      </c>
      <c r="H34" s="603"/>
      <c r="I34" s="604">
        <v>105711.37</v>
      </c>
      <c r="J34" s="605"/>
      <c r="L34" s="10"/>
      <c r="M34" s="95"/>
      <c r="O34" s="95"/>
    </row>
    <row r="35" spans="1:15" ht="15" customHeight="1" x14ac:dyDescent="0.25">
      <c r="A35" s="585" t="s">
        <v>45</v>
      </c>
      <c r="B35" s="586"/>
      <c r="C35" s="586"/>
      <c r="D35" s="586"/>
      <c r="E35" s="586"/>
      <c r="F35" s="587"/>
      <c r="G35" s="490"/>
      <c r="H35" s="491"/>
      <c r="I35" s="457">
        <v>0</v>
      </c>
      <c r="J35" s="456">
        <f>SUM(I35)</f>
        <v>0</v>
      </c>
      <c r="L35" s="10"/>
      <c r="M35" s="10"/>
    </row>
    <row r="36" spans="1:15" ht="15" customHeight="1" x14ac:dyDescent="0.25">
      <c r="A36" s="585" t="s">
        <v>5</v>
      </c>
      <c r="B36" s="586"/>
      <c r="C36" s="586"/>
      <c r="D36" s="586"/>
      <c r="E36" s="586"/>
      <c r="F36" s="587"/>
      <c r="G36" s="493"/>
      <c r="H36" s="494"/>
      <c r="I36" s="492">
        <f>SUM(I26:J35)</f>
        <v>593703.98</v>
      </c>
      <c r="J36" s="29">
        <f>SUM(I36)</f>
        <v>593703.98</v>
      </c>
      <c r="L36" s="10"/>
      <c r="M36" s="95"/>
    </row>
    <row r="37" spans="1:15" ht="15" customHeight="1" x14ac:dyDescent="0.25">
      <c r="A37" s="585" t="s">
        <v>59</v>
      </c>
      <c r="B37" s="586"/>
      <c r="C37" s="586"/>
      <c r="D37" s="586"/>
      <c r="E37" s="586"/>
      <c r="F37" s="587"/>
      <c r="G37" s="577"/>
      <c r="H37" s="578"/>
      <c r="I37" s="66"/>
      <c r="J37" s="29">
        <f>SUM(I37)</f>
        <v>0</v>
      </c>
      <c r="L37" s="10"/>
      <c r="M37" s="95"/>
    </row>
    <row r="38" spans="1:15" ht="15" customHeight="1" x14ac:dyDescent="0.25">
      <c r="A38" s="585" t="s">
        <v>46</v>
      </c>
      <c r="B38" s="586"/>
      <c r="C38" s="586"/>
      <c r="D38" s="586"/>
      <c r="E38" s="586"/>
      <c r="F38" s="587"/>
      <c r="G38" s="577"/>
      <c r="H38" s="578"/>
      <c r="I38" s="69">
        <f>SUM(I26:J34)</f>
        <v>593703.98</v>
      </c>
      <c r="J38" s="99">
        <f>SUM(I38)</f>
        <v>593703.98</v>
      </c>
      <c r="L38" s="10"/>
      <c r="M38" s="95"/>
      <c r="O38" s="52"/>
    </row>
    <row r="39" spans="1:15" ht="15" customHeight="1" x14ac:dyDescent="0.25">
      <c r="A39" s="582"/>
      <c r="B39" s="583"/>
      <c r="C39" s="583"/>
      <c r="D39" s="583"/>
      <c r="E39" s="583"/>
      <c r="F39" s="583"/>
      <c r="G39" s="583"/>
      <c r="H39" s="583"/>
      <c r="I39" s="584"/>
      <c r="J39" s="99">
        <f>SUM(C39:I39)</f>
        <v>0</v>
      </c>
      <c r="L39" s="10"/>
      <c r="M39" s="95"/>
    </row>
    <row r="40" spans="1:15" ht="15" customHeight="1" x14ac:dyDescent="0.25">
      <c r="A40" s="579" t="s">
        <v>61</v>
      </c>
      <c r="B40" s="580"/>
      <c r="C40" s="580"/>
      <c r="D40" s="580"/>
      <c r="E40" s="580"/>
      <c r="F40" s="581"/>
      <c r="G40" s="577"/>
      <c r="H40" s="578"/>
      <c r="I40" s="116"/>
      <c r="J40" s="27">
        <f>SUM(C40:I40)</f>
        <v>0</v>
      </c>
      <c r="L40" s="10"/>
      <c r="M40" s="10"/>
    </row>
    <row r="41" spans="1:15" ht="15" customHeight="1" x14ac:dyDescent="0.25">
      <c r="A41" s="635" t="s">
        <v>47</v>
      </c>
      <c r="B41" s="636"/>
      <c r="C41" s="636"/>
      <c r="D41" s="636"/>
      <c r="E41" s="636"/>
      <c r="F41" s="637"/>
      <c r="G41" s="577"/>
      <c r="H41" s="578"/>
      <c r="I41" s="70">
        <f>SUM(I38:I40)</f>
        <v>593703.98</v>
      </c>
      <c r="J41" s="99">
        <f>SUM(C41:I41)</f>
        <v>593703.98</v>
      </c>
      <c r="L41" s="10"/>
      <c r="M41" s="10"/>
    </row>
    <row r="42" spans="1:15" x14ac:dyDescent="0.25">
      <c r="A42" s="633" t="s">
        <v>48</v>
      </c>
      <c r="B42" s="633"/>
      <c r="C42" s="633"/>
      <c r="D42" s="633"/>
      <c r="E42" s="633"/>
      <c r="F42" s="633"/>
      <c r="G42" s="633"/>
      <c r="H42" s="633"/>
      <c r="I42" s="633"/>
      <c r="J42" s="27"/>
      <c r="L42" s="192"/>
      <c r="M42" s="192"/>
    </row>
    <row r="43" spans="1:15" x14ac:dyDescent="0.25">
      <c r="A43" s="633" t="s">
        <v>49</v>
      </c>
      <c r="B43" s="633"/>
      <c r="C43" s="633"/>
      <c r="D43" s="633"/>
      <c r="E43" s="633"/>
      <c r="F43" s="633"/>
      <c r="G43" s="633"/>
      <c r="H43" s="633"/>
      <c r="I43" s="633"/>
      <c r="J43" s="27"/>
      <c r="L43" s="160"/>
      <c r="M43" s="160"/>
    </row>
    <row r="44" spans="1:15" x14ac:dyDescent="0.25">
      <c r="A44" s="633" t="s">
        <v>50</v>
      </c>
      <c r="B44" s="633"/>
      <c r="C44" s="633"/>
      <c r="D44" s="633"/>
      <c r="E44" s="633"/>
      <c r="F44" s="633"/>
      <c r="G44" s="633"/>
      <c r="H44" s="633"/>
      <c r="I44" s="633"/>
      <c r="J44" s="27"/>
      <c r="L44" s="160"/>
      <c r="M44" s="160"/>
    </row>
    <row r="45" spans="1:15" x14ac:dyDescent="0.25">
      <c r="A45" s="634"/>
      <c r="B45" s="634"/>
      <c r="C45" s="634"/>
      <c r="D45" s="634"/>
      <c r="E45" s="634"/>
      <c r="F45" s="634"/>
      <c r="G45" s="634"/>
      <c r="H45" s="634"/>
      <c r="I45" s="634"/>
      <c r="J45" s="27"/>
      <c r="L45" s="215"/>
      <c r="M45" s="215"/>
    </row>
    <row r="46" spans="1:15" x14ac:dyDescent="0.25">
      <c r="A46" s="455" t="s">
        <v>67</v>
      </c>
      <c r="B46" s="455"/>
      <c r="C46" s="455"/>
      <c r="D46" s="455"/>
      <c r="E46" s="455"/>
      <c r="F46" s="455"/>
      <c r="G46" s="455"/>
      <c r="H46" s="455"/>
      <c r="I46" s="455"/>
      <c r="J46" s="27"/>
      <c r="L46" s="215"/>
      <c r="M46" s="215"/>
    </row>
    <row r="47" spans="1:15" x14ac:dyDescent="0.25">
      <c r="A47" s="27" t="s">
        <v>182</v>
      </c>
      <c r="B47" s="27"/>
      <c r="C47" s="27"/>
      <c r="D47" s="27"/>
      <c r="E47" s="27"/>
      <c r="F47" s="27"/>
      <c r="G47" s="27"/>
      <c r="H47" s="27"/>
      <c r="I47" s="27"/>
      <c r="J47" s="27"/>
      <c r="L47" s="171"/>
      <c r="M47" s="171"/>
    </row>
    <row r="48" spans="1:15" x14ac:dyDescent="0.25">
      <c r="A48" s="455" t="s">
        <v>227</v>
      </c>
      <c r="B48" s="455"/>
      <c r="C48" s="455"/>
      <c r="D48" s="455"/>
      <c r="E48" s="455"/>
      <c r="F48" s="455"/>
      <c r="G48" s="455"/>
      <c r="H48" s="455"/>
      <c r="I48" s="455"/>
      <c r="J48" s="27"/>
      <c r="L48" s="160"/>
      <c r="M48" s="160"/>
    </row>
    <row r="49" spans="1:15" x14ac:dyDescent="0.25">
      <c r="A49" s="483"/>
      <c r="B49" s="483"/>
      <c r="C49" s="483"/>
      <c r="D49" s="483"/>
      <c r="E49" s="483"/>
      <c r="F49" s="483"/>
      <c r="G49" s="483"/>
      <c r="H49" s="483"/>
      <c r="I49" s="483"/>
      <c r="J49" s="27"/>
      <c r="L49" s="485"/>
      <c r="M49" s="485"/>
    </row>
    <row r="50" spans="1:15" x14ac:dyDescent="0.25">
      <c r="A50" s="483"/>
      <c r="B50" s="483"/>
      <c r="C50" s="483"/>
      <c r="D50" s="483"/>
      <c r="E50" s="483"/>
      <c r="F50" s="483"/>
      <c r="G50" s="483"/>
      <c r="H50" s="483"/>
      <c r="I50" s="483"/>
      <c r="J50" s="27"/>
      <c r="L50" s="485"/>
      <c r="M50" s="485"/>
    </row>
    <row r="51" spans="1:15" x14ac:dyDescent="0.25">
      <c r="A51" s="483"/>
      <c r="B51" s="483"/>
      <c r="C51" s="483"/>
      <c r="D51" s="483"/>
      <c r="E51" s="483"/>
      <c r="F51" s="483"/>
      <c r="G51" s="483"/>
      <c r="H51" s="483"/>
      <c r="I51" s="483"/>
      <c r="J51" s="27"/>
      <c r="L51" s="485"/>
      <c r="M51" s="485"/>
    </row>
    <row r="52" spans="1:15" x14ac:dyDescent="0.25">
      <c r="A52" s="483"/>
      <c r="B52" s="483"/>
      <c r="C52" s="483"/>
      <c r="D52" s="483"/>
      <c r="E52" s="483"/>
      <c r="F52" s="483"/>
      <c r="G52" s="483"/>
      <c r="H52" s="483"/>
      <c r="I52" s="483"/>
      <c r="J52" s="27"/>
      <c r="L52" s="485"/>
      <c r="M52" s="485"/>
    </row>
    <row r="53" spans="1:15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27"/>
      <c r="L53" s="160"/>
      <c r="M53" s="160"/>
    </row>
    <row r="54" spans="1:15" ht="15" customHeight="1" x14ac:dyDescent="0.25">
      <c r="A54" s="596" t="s">
        <v>6</v>
      </c>
      <c r="B54" s="621"/>
      <c r="C54" s="621"/>
      <c r="D54" s="621"/>
      <c r="E54" s="621"/>
      <c r="F54" s="621"/>
      <c r="G54" s="621"/>
      <c r="H54" s="621"/>
      <c r="I54" s="597"/>
      <c r="J54" s="27"/>
      <c r="L54" s="160"/>
      <c r="M54" s="160"/>
    </row>
    <row r="55" spans="1:15" ht="15" customHeight="1" x14ac:dyDescent="0.25">
      <c r="A55" s="638" t="s">
        <v>17</v>
      </c>
      <c r="B55" s="639"/>
      <c r="C55" s="639"/>
      <c r="D55" s="639"/>
      <c r="E55" s="639"/>
      <c r="F55" s="639"/>
      <c r="G55" s="639"/>
      <c r="H55" s="639"/>
      <c r="I55" s="640"/>
      <c r="J55" s="27"/>
      <c r="L55" s="160"/>
      <c r="M55" s="160"/>
    </row>
    <row r="56" spans="1:15" ht="72" customHeight="1" x14ac:dyDescent="0.25">
      <c r="A56" s="596" t="s">
        <v>18</v>
      </c>
      <c r="B56" s="597"/>
      <c r="C56" s="596" t="s">
        <v>19</v>
      </c>
      <c r="D56" s="597"/>
      <c r="E56" s="596" t="s">
        <v>69</v>
      </c>
      <c r="F56" s="597"/>
      <c r="G56" s="596" t="s">
        <v>70</v>
      </c>
      <c r="H56" s="597"/>
      <c r="I56" s="123" t="s">
        <v>77</v>
      </c>
      <c r="J56" s="27">
        <v>1027.2</v>
      </c>
      <c r="L56" s="207"/>
      <c r="M56" s="207"/>
    </row>
    <row r="57" spans="1:15" ht="28.5" customHeight="1" x14ac:dyDescent="0.25">
      <c r="A57" s="613" t="s">
        <v>20</v>
      </c>
      <c r="B57" s="614"/>
      <c r="C57" s="609"/>
      <c r="D57" s="610"/>
      <c r="E57" s="609"/>
      <c r="F57" s="610"/>
      <c r="G57" s="611">
        <v>337603.99</v>
      </c>
      <c r="H57" s="612"/>
      <c r="I57" s="111"/>
      <c r="J57" s="27"/>
      <c r="K57" s="52"/>
      <c r="L57" s="98"/>
      <c r="M57" s="98"/>
      <c r="N57" s="52"/>
      <c r="O57" s="52"/>
    </row>
    <row r="58" spans="1:15" ht="21" customHeight="1" x14ac:dyDescent="0.25">
      <c r="A58" s="613" t="s">
        <v>21</v>
      </c>
      <c r="B58" s="614"/>
      <c r="C58" s="609"/>
      <c r="D58" s="610"/>
      <c r="E58" s="609"/>
      <c r="F58" s="610"/>
      <c r="G58" s="611"/>
      <c r="H58" s="612"/>
      <c r="I58" s="111"/>
      <c r="J58" s="27"/>
      <c r="K58" s="52"/>
      <c r="L58" s="98"/>
      <c r="M58" s="98"/>
      <c r="N58" s="52"/>
      <c r="O58" s="52"/>
    </row>
    <row r="59" spans="1:15" ht="21.75" customHeight="1" x14ac:dyDescent="0.25">
      <c r="A59" s="613" t="s">
        <v>7</v>
      </c>
      <c r="B59" s="614"/>
      <c r="C59" s="611"/>
      <c r="D59" s="612"/>
      <c r="E59" s="611"/>
      <c r="F59" s="612"/>
      <c r="G59" s="611">
        <v>750.74</v>
      </c>
      <c r="H59" s="612"/>
      <c r="I59" s="111"/>
      <c r="J59" s="27"/>
      <c r="K59" s="52"/>
      <c r="L59" s="98"/>
      <c r="M59" s="98"/>
      <c r="N59" s="52"/>
      <c r="O59" s="52"/>
    </row>
    <row r="60" spans="1:15" ht="21.75" customHeight="1" x14ac:dyDescent="0.25">
      <c r="A60" s="613" t="s">
        <v>22</v>
      </c>
      <c r="B60" s="614"/>
      <c r="C60" s="611"/>
      <c r="D60" s="612"/>
      <c r="E60" s="609"/>
      <c r="F60" s="610"/>
      <c r="G60" s="609">
        <v>1577.7</v>
      </c>
      <c r="H60" s="610"/>
      <c r="I60" s="114"/>
      <c r="J60" s="27"/>
      <c r="K60" s="95"/>
      <c r="L60" s="98"/>
      <c r="M60" s="98"/>
      <c r="N60" s="95"/>
      <c r="O60" s="52"/>
    </row>
    <row r="61" spans="1:15" ht="24.75" customHeight="1" x14ac:dyDescent="0.25">
      <c r="A61" s="613" t="s">
        <v>23</v>
      </c>
      <c r="B61" s="614"/>
      <c r="C61" s="611"/>
      <c r="D61" s="612"/>
      <c r="E61" s="615"/>
      <c r="F61" s="616"/>
      <c r="G61" s="611">
        <v>56336.15</v>
      </c>
      <c r="H61" s="612"/>
      <c r="I61" s="115"/>
      <c r="J61" s="27"/>
      <c r="K61" s="95"/>
      <c r="L61" s="52"/>
      <c r="M61" s="98"/>
      <c r="N61" s="95"/>
      <c r="O61" s="52"/>
    </row>
    <row r="62" spans="1:15" ht="34.5" customHeight="1" x14ac:dyDescent="0.25">
      <c r="A62" s="613" t="s">
        <v>24</v>
      </c>
      <c r="B62" s="614"/>
      <c r="C62" s="611"/>
      <c r="D62" s="612"/>
      <c r="E62" s="609"/>
      <c r="F62" s="610"/>
      <c r="G62" s="611"/>
      <c r="H62" s="612"/>
      <c r="I62" s="117"/>
      <c r="J62" s="27"/>
      <c r="K62" s="95"/>
      <c r="L62" s="52"/>
      <c r="M62" s="98"/>
      <c r="N62" s="95"/>
      <c r="O62" s="52"/>
    </row>
    <row r="63" spans="1:15" ht="29.25" customHeight="1" x14ac:dyDescent="0.25">
      <c r="A63" s="613" t="s">
        <v>25</v>
      </c>
      <c r="B63" s="614"/>
      <c r="C63" s="611"/>
      <c r="D63" s="612"/>
      <c r="E63" s="611"/>
      <c r="F63" s="612"/>
      <c r="G63" s="611">
        <v>165131.07999999999</v>
      </c>
      <c r="H63" s="612"/>
      <c r="I63" s="111"/>
      <c r="J63" s="27"/>
      <c r="K63" s="95"/>
      <c r="L63" s="52"/>
      <c r="M63" s="52"/>
      <c r="N63" s="95"/>
      <c r="O63" s="52"/>
    </row>
    <row r="64" spans="1:15" ht="37.5" customHeight="1" x14ac:dyDescent="0.25">
      <c r="A64" s="613" t="s">
        <v>26</v>
      </c>
      <c r="B64" s="614"/>
      <c r="C64" s="609"/>
      <c r="D64" s="610"/>
      <c r="E64" s="609"/>
      <c r="F64" s="610"/>
      <c r="G64" s="611">
        <v>32304.32</v>
      </c>
      <c r="H64" s="612"/>
      <c r="I64" s="111"/>
      <c r="J64" s="27"/>
      <c r="K64" s="95"/>
      <c r="L64" s="52"/>
      <c r="M64" s="98"/>
      <c r="N64" s="95"/>
      <c r="O64" s="52"/>
    </row>
    <row r="65" spans="1:15" ht="27" customHeight="1" x14ac:dyDescent="0.25">
      <c r="A65" s="613" t="s">
        <v>8</v>
      </c>
      <c r="B65" s="614"/>
      <c r="C65" s="609"/>
      <c r="D65" s="610"/>
      <c r="E65" s="609"/>
      <c r="F65" s="610"/>
      <c r="G65" s="611"/>
      <c r="H65" s="612"/>
      <c r="I65" s="111">
        <v>0</v>
      </c>
      <c r="J65" s="27"/>
      <c r="K65" s="95"/>
      <c r="L65" s="52"/>
      <c r="M65" s="52"/>
      <c r="N65" s="95"/>
      <c r="O65" s="52"/>
    </row>
    <row r="66" spans="1:15" ht="35.25" customHeight="1" x14ac:dyDescent="0.25">
      <c r="A66" s="613" t="s">
        <v>9</v>
      </c>
      <c r="B66" s="614"/>
      <c r="C66" s="609"/>
      <c r="D66" s="610"/>
      <c r="E66" s="609"/>
      <c r="F66" s="610"/>
      <c r="G66" s="611"/>
      <c r="H66" s="612"/>
      <c r="I66" s="111">
        <v>0</v>
      </c>
      <c r="J66" s="27"/>
      <c r="K66" s="95"/>
      <c r="L66" s="52"/>
      <c r="M66" s="52"/>
      <c r="N66" s="95"/>
      <c r="O66" s="52"/>
    </row>
    <row r="67" spans="1:15" ht="27.75" customHeight="1" x14ac:dyDescent="0.25">
      <c r="A67" s="613" t="s">
        <v>27</v>
      </c>
      <c r="B67" s="614"/>
      <c r="C67" s="609"/>
      <c r="D67" s="610"/>
      <c r="E67" s="609"/>
      <c r="F67" s="610"/>
      <c r="G67" s="611"/>
      <c r="H67" s="612"/>
      <c r="I67" s="111"/>
      <c r="J67" s="27"/>
      <c r="K67" s="95"/>
      <c r="L67" s="52"/>
      <c r="M67" s="52"/>
      <c r="N67" s="95"/>
      <c r="O67" s="52"/>
    </row>
    <row r="68" spans="1:15" ht="20.25" customHeight="1" x14ac:dyDescent="0.25">
      <c r="A68" s="613" t="s">
        <v>10</v>
      </c>
      <c r="B68" s="614"/>
      <c r="C68" s="609">
        <v>0</v>
      </c>
      <c r="D68" s="610"/>
      <c r="E68" s="609"/>
      <c r="F68" s="610"/>
      <c r="G68" s="611"/>
      <c r="H68" s="612"/>
      <c r="I68" s="111">
        <v>0</v>
      </c>
      <c r="J68" s="27"/>
      <c r="K68" s="95"/>
      <c r="L68" s="52"/>
      <c r="M68" s="52"/>
      <c r="N68" s="95"/>
      <c r="O68" s="52"/>
    </row>
    <row r="69" spans="1:15" ht="32.25" customHeight="1" x14ac:dyDescent="0.25">
      <c r="A69" s="613" t="s">
        <v>28</v>
      </c>
      <c r="B69" s="614"/>
      <c r="C69" s="609">
        <v>0</v>
      </c>
      <c r="D69" s="610"/>
      <c r="E69" s="609">
        <v>0</v>
      </c>
      <c r="F69" s="610"/>
      <c r="G69" s="611"/>
      <c r="H69" s="612"/>
      <c r="I69" s="111">
        <v>0</v>
      </c>
      <c r="J69" s="27"/>
      <c r="K69" s="95"/>
      <c r="L69" s="52"/>
      <c r="M69" s="95"/>
      <c r="N69" s="95"/>
      <c r="O69" s="52"/>
    </row>
    <row r="70" spans="1:15" ht="16.5" customHeight="1" x14ac:dyDescent="0.25">
      <c r="A70" s="613" t="s">
        <v>11</v>
      </c>
      <c r="B70" s="614"/>
      <c r="C70" s="609">
        <v>0</v>
      </c>
      <c r="D70" s="610"/>
      <c r="E70" s="609">
        <v>0</v>
      </c>
      <c r="F70" s="610"/>
      <c r="G70" s="611"/>
      <c r="H70" s="612"/>
      <c r="I70" s="111">
        <v>0</v>
      </c>
      <c r="J70" s="27"/>
      <c r="K70" s="95"/>
      <c r="L70" s="52"/>
      <c r="M70" s="95"/>
      <c r="N70" s="95"/>
      <c r="O70" s="52"/>
    </row>
    <row r="71" spans="1:15" ht="34.5" customHeight="1" x14ac:dyDescent="0.25">
      <c r="A71" s="613" t="s">
        <v>29</v>
      </c>
      <c r="B71" s="614"/>
      <c r="C71" s="609">
        <v>0</v>
      </c>
      <c r="D71" s="610"/>
      <c r="E71" s="609"/>
      <c r="F71" s="610"/>
      <c r="G71" s="611"/>
      <c r="H71" s="612"/>
      <c r="I71" s="111">
        <v>0</v>
      </c>
      <c r="J71" s="27"/>
      <c r="K71" s="95"/>
      <c r="L71" s="52"/>
      <c r="M71" s="95"/>
      <c r="N71" s="95"/>
      <c r="O71" s="52"/>
    </row>
    <row r="72" spans="1:15" ht="29.25" customHeight="1" x14ac:dyDescent="0.25">
      <c r="A72" s="613" t="s">
        <v>12</v>
      </c>
      <c r="B72" s="614"/>
      <c r="C72" s="609"/>
      <c r="D72" s="610"/>
      <c r="E72" s="609"/>
      <c r="F72" s="610"/>
      <c r="G72" s="611"/>
      <c r="H72" s="612"/>
      <c r="I72" s="111"/>
      <c r="J72" s="27"/>
      <c r="K72" s="95"/>
      <c r="L72" s="52"/>
      <c r="M72" s="95"/>
      <c r="N72" s="95"/>
      <c r="O72" s="52"/>
    </row>
    <row r="73" spans="1:15" x14ac:dyDescent="0.25">
      <c r="A73" s="651" t="s">
        <v>13</v>
      </c>
      <c r="B73" s="652"/>
      <c r="C73" s="653">
        <f>SUM(C57:C72)</f>
        <v>0</v>
      </c>
      <c r="D73" s="654"/>
      <c r="E73" s="653">
        <f>SUM(E64:E72)</f>
        <v>0</v>
      </c>
      <c r="F73" s="654"/>
      <c r="G73" s="653">
        <f>SUM(G57:H72)</f>
        <v>593703.98</v>
      </c>
      <c r="H73" s="654"/>
      <c r="I73" s="112">
        <f>SUM(I57:I72)</f>
        <v>0</v>
      </c>
      <c r="J73" s="27"/>
      <c r="K73" s="95"/>
      <c r="L73" s="52"/>
      <c r="M73" s="95"/>
      <c r="N73" s="95"/>
      <c r="O73" s="52"/>
    </row>
    <row r="74" spans="1:15" ht="15" customHeight="1" x14ac:dyDescent="0.25">
      <c r="A74" s="655" t="s">
        <v>30</v>
      </c>
      <c r="B74" s="655"/>
      <c r="C74" s="655"/>
      <c r="D74" s="655"/>
      <c r="E74" s="655"/>
      <c r="F74" s="655"/>
      <c r="G74" s="655"/>
      <c r="H74" s="655"/>
      <c r="I74" s="655"/>
      <c r="J74" s="27"/>
      <c r="K74" s="52"/>
      <c r="L74" s="95"/>
      <c r="M74" s="52"/>
      <c r="N74" s="95"/>
      <c r="O74" s="52"/>
    </row>
    <row r="75" spans="1:15" x14ac:dyDescent="0.25">
      <c r="A75" s="656"/>
      <c r="B75" s="656"/>
      <c r="C75" s="656"/>
      <c r="D75" s="656"/>
      <c r="E75" s="656"/>
      <c r="F75" s="656"/>
      <c r="G75" s="656"/>
      <c r="H75" s="656"/>
      <c r="I75" s="656"/>
      <c r="J75" s="27"/>
      <c r="K75" s="52"/>
      <c r="L75" s="52"/>
      <c r="M75" s="52"/>
      <c r="N75" s="95"/>
      <c r="O75" s="52"/>
    </row>
    <row r="76" spans="1:15" x14ac:dyDescent="0.25">
      <c r="A76" s="633" t="s">
        <v>31</v>
      </c>
      <c r="B76" s="633"/>
      <c r="C76" s="633"/>
      <c r="D76" s="633"/>
      <c r="E76" s="633"/>
      <c r="F76" s="633"/>
      <c r="G76" s="633"/>
      <c r="H76" s="633"/>
      <c r="I76" s="633"/>
      <c r="J76" s="27"/>
      <c r="K76" s="52"/>
      <c r="L76" s="52"/>
      <c r="M76" s="52"/>
      <c r="N76" s="95"/>
      <c r="O76" s="52"/>
    </row>
    <row r="77" spans="1:15" x14ac:dyDescent="0.25">
      <c r="A77" s="633" t="s">
        <v>32</v>
      </c>
      <c r="B77" s="633"/>
      <c r="C77" s="633"/>
      <c r="D77" s="633"/>
      <c r="E77" s="633"/>
      <c r="F77" s="633"/>
      <c r="G77" s="633"/>
      <c r="H77" s="633"/>
      <c r="I77" s="633"/>
      <c r="J77" s="27"/>
      <c r="K77" s="52"/>
      <c r="L77" s="52"/>
      <c r="M77" s="52"/>
      <c r="N77" s="95"/>
      <c r="O77" s="52"/>
    </row>
    <row r="78" spans="1:15" x14ac:dyDescent="0.25">
      <c r="A78" s="633" t="s">
        <v>33</v>
      </c>
      <c r="B78" s="633"/>
      <c r="C78" s="633"/>
      <c r="D78" s="633"/>
      <c r="E78" s="633"/>
      <c r="F78" s="633"/>
      <c r="G78" s="633"/>
      <c r="H78" s="633"/>
      <c r="I78" s="633"/>
      <c r="J78" s="27"/>
      <c r="L78" s="52"/>
      <c r="M78" s="52"/>
      <c r="N78" s="95"/>
      <c r="O78" s="52"/>
    </row>
    <row r="79" spans="1:15" ht="15" customHeight="1" x14ac:dyDescent="0.25">
      <c r="A79" s="632" t="s">
        <v>34</v>
      </c>
      <c r="B79" s="632"/>
      <c r="C79" s="632"/>
      <c r="D79" s="632"/>
      <c r="E79" s="632"/>
      <c r="F79" s="632"/>
      <c r="G79" s="632"/>
      <c r="H79" s="632"/>
      <c r="I79" s="632"/>
      <c r="J79" s="27"/>
      <c r="L79" s="52"/>
      <c r="M79" s="52"/>
      <c r="N79" s="95"/>
      <c r="O79" s="52"/>
    </row>
    <row r="80" spans="1:15" x14ac:dyDescent="0.25">
      <c r="A80" s="632"/>
      <c r="B80" s="632"/>
      <c r="C80" s="632"/>
      <c r="D80" s="632"/>
      <c r="E80" s="632"/>
      <c r="F80" s="632"/>
      <c r="G80" s="632"/>
      <c r="H80" s="632"/>
      <c r="I80" s="632"/>
      <c r="J80" s="27"/>
      <c r="L80" s="52"/>
      <c r="M80" s="52"/>
      <c r="N80" s="95"/>
      <c r="O80" s="52"/>
    </row>
    <row r="81" spans="1:15" x14ac:dyDescent="0.25">
      <c r="A81" s="633" t="s">
        <v>14</v>
      </c>
      <c r="B81" s="633"/>
      <c r="C81" s="633"/>
      <c r="D81" s="633"/>
      <c r="E81" s="633"/>
      <c r="F81" s="633"/>
      <c r="G81" s="633"/>
      <c r="H81" s="633"/>
      <c r="I81" s="633"/>
      <c r="J81" s="27"/>
      <c r="L81" s="52"/>
      <c r="M81" s="52"/>
      <c r="N81" s="95"/>
      <c r="O81" s="52"/>
    </row>
    <row r="82" spans="1:15" x14ac:dyDescent="0.25">
      <c r="A82" s="109"/>
      <c r="B82" s="109"/>
      <c r="C82" s="109"/>
      <c r="D82" s="109"/>
      <c r="E82" s="109"/>
      <c r="F82" s="109"/>
      <c r="G82" s="109"/>
      <c r="H82" s="109"/>
      <c r="I82" s="109"/>
      <c r="J82" s="27"/>
      <c r="L82" s="52"/>
      <c r="M82" s="52"/>
      <c r="N82" s="52"/>
      <c r="O82" s="52"/>
    </row>
    <row r="83" spans="1:15" x14ac:dyDescent="0.25">
      <c r="A83" s="454"/>
      <c r="B83" s="454"/>
      <c r="C83" s="454"/>
      <c r="D83" s="454"/>
      <c r="E83" s="454"/>
      <c r="F83" s="454"/>
      <c r="G83" s="454"/>
      <c r="H83" s="454"/>
      <c r="I83" s="454"/>
      <c r="J83" s="27"/>
      <c r="L83" s="52"/>
      <c r="M83" s="52"/>
      <c r="N83" s="52"/>
      <c r="O83" s="52"/>
    </row>
    <row r="84" spans="1:15" x14ac:dyDescent="0.25">
      <c r="A84" s="454"/>
      <c r="B84" s="454"/>
      <c r="C84" s="454"/>
      <c r="D84" s="454"/>
      <c r="E84" s="454"/>
      <c r="F84" s="454"/>
      <c r="G84" s="454"/>
      <c r="H84" s="454"/>
      <c r="I84" s="454"/>
      <c r="J84" s="27"/>
      <c r="L84" s="52"/>
      <c r="M84" s="52"/>
      <c r="N84" s="52"/>
      <c r="O84" s="52"/>
    </row>
    <row r="85" spans="1:15" x14ac:dyDescent="0.25">
      <c r="A85" s="454"/>
      <c r="B85" s="454"/>
      <c r="C85" s="454"/>
      <c r="D85" s="454"/>
      <c r="E85" s="454"/>
      <c r="F85" s="454"/>
      <c r="G85" s="454"/>
      <c r="H85" s="454"/>
      <c r="I85" s="454"/>
      <c r="J85" s="27"/>
      <c r="L85" s="52"/>
      <c r="M85" s="52"/>
      <c r="N85" s="52"/>
      <c r="O85" s="52"/>
    </row>
    <row r="86" spans="1:15" x14ac:dyDescent="0.25">
      <c r="A86" s="109"/>
      <c r="B86" s="109"/>
      <c r="C86" s="109"/>
      <c r="D86" s="109"/>
      <c r="E86" s="109"/>
      <c r="F86" s="109"/>
      <c r="G86" s="109"/>
      <c r="H86" s="109"/>
      <c r="I86" s="109"/>
      <c r="J86" s="27"/>
      <c r="L86" s="52"/>
      <c r="M86" s="52"/>
      <c r="N86" s="52"/>
      <c r="O86" s="52"/>
    </row>
    <row r="87" spans="1:15" ht="32.25" customHeight="1" x14ac:dyDescent="0.25">
      <c r="A87" s="596" t="s">
        <v>15</v>
      </c>
      <c r="B87" s="621"/>
      <c r="C87" s="621"/>
      <c r="D87" s="621"/>
      <c r="E87" s="621"/>
      <c r="F87" s="621"/>
      <c r="G87" s="621"/>
      <c r="H87" s="621"/>
      <c r="I87" s="597"/>
      <c r="J87" s="27"/>
      <c r="K87" s="10"/>
      <c r="L87" s="83"/>
      <c r="M87" s="52"/>
      <c r="N87" s="52"/>
      <c r="O87" s="52"/>
    </row>
    <row r="88" spans="1:15" ht="18" customHeight="1" x14ac:dyDescent="0.25">
      <c r="A88" s="589" t="s">
        <v>35</v>
      </c>
      <c r="B88" s="631"/>
      <c r="C88" s="631"/>
      <c r="D88" s="631"/>
      <c r="E88" s="631"/>
      <c r="F88" s="631"/>
      <c r="G88" s="631"/>
      <c r="H88" s="590"/>
      <c r="I88" s="32">
        <v>567178.74</v>
      </c>
      <c r="J88" s="27"/>
      <c r="K88" s="10"/>
      <c r="L88" s="83"/>
      <c r="M88" s="52"/>
      <c r="N88" s="52"/>
      <c r="O88" s="52"/>
    </row>
    <row r="89" spans="1:15" ht="18.75" customHeight="1" x14ac:dyDescent="0.25">
      <c r="A89" s="589" t="s">
        <v>36</v>
      </c>
      <c r="B89" s="631"/>
      <c r="C89" s="631"/>
      <c r="D89" s="631"/>
      <c r="E89" s="631"/>
      <c r="F89" s="631"/>
      <c r="G89" s="631"/>
      <c r="H89" s="590"/>
      <c r="I89" s="32">
        <v>567178.74</v>
      </c>
      <c r="J89" s="27"/>
      <c r="K89" s="10"/>
      <c r="L89" s="52"/>
      <c r="M89" s="52"/>
      <c r="N89" s="52"/>
      <c r="O89" s="52"/>
    </row>
    <row r="90" spans="1:15" ht="15.75" customHeight="1" x14ac:dyDescent="0.25">
      <c r="A90" s="589" t="s">
        <v>37</v>
      </c>
      <c r="B90" s="631"/>
      <c r="C90" s="631"/>
      <c r="D90" s="631"/>
      <c r="E90" s="631"/>
      <c r="F90" s="631"/>
      <c r="G90" s="631"/>
      <c r="H90" s="590"/>
      <c r="I90" s="32"/>
      <c r="J90" s="27"/>
      <c r="K90" s="10"/>
      <c r="L90" s="52"/>
      <c r="M90" s="52"/>
      <c r="N90" s="52"/>
      <c r="O90" s="52"/>
    </row>
    <row r="91" spans="1:15" ht="16.5" customHeight="1" x14ac:dyDescent="0.25">
      <c r="A91" s="589" t="s">
        <v>38</v>
      </c>
      <c r="B91" s="631"/>
      <c r="C91" s="631"/>
      <c r="D91" s="631"/>
      <c r="E91" s="631"/>
      <c r="F91" s="631"/>
      <c r="G91" s="631"/>
      <c r="H91" s="590"/>
      <c r="I91" s="32"/>
      <c r="J91" s="27"/>
      <c r="K91" s="10"/>
      <c r="L91" s="52"/>
      <c r="M91" s="52"/>
      <c r="N91" s="52"/>
      <c r="O91" s="52"/>
    </row>
    <row r="92" spans="1:15" ht="17.25" customHeight="1" x14ac:dyDescent="0.25">
      <c r="A92" s="589" t="s">
        <v>39</v>
      </c>
      <c r="B92" s="631"/>
      <c r="C92" s="631"/>
      <c r="D92" s="631"/>
      <c r="E92" s="631"/>
      <c r="F92" s="631"/>
      <c r="G92" s="631"/>
      <c r="H92" s="590"/>
      <c r="I92" s="32"/>
      <c r="J92" s="27"/>
      <c r="K92" s="10"/>
      <c r="L92" s="52"/>
      <c r="M92" s="52"/>
      <c r="N92" s="52"/>
      <c r="O92" s="52"/>
    </row>
    <row r="93" spans="1:15" ht="19.5" customHeight="1" x14ac:dyDescent="0.25">
      <c r="A93" s="108"/>
      <c r="B93" s="108"/>
      <c r="C93" s="108"/>
      <c r="D93" s="108"/>
      <c r="E93" s="108"/>
      <c r="F93" s="108"/>
      <c r="G93" s="108"/>
      <c r="H93" s="108"/>
      <c r="I93" s="53"/>
      <c r="J93" s="27"/>
      <c r="K93" s="10"/>
      <c r="L93" s="52"/>
      <c r="M93" s="52"/>
      <c r="N93" s="52"/>
      <c r="O93" s="52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27"/>
      <c r="K94" s="10"/>
      <c r="L94" s="95"/>
    </row>
    <row r="95" spans="1:15" ht="24.75" customHeight="1" x14ac:dyDescent="0.25">
      <c r="A95" s="632" t="s">
        <v>40</v>
      </c>
      <c r="B95" s="632"/>
      <c r="C95" s="632"/>
      <c r="D95" s="632"/>
      <c r="E95" s="632"/>
      <c r="F95" s="632"/>
      <c r="G95" s="632"/>
      <c r="H95" s="632"/>
      <c r="I95" s="632"/>
      <c r="J95" s="27"/>
      <c r="K95" s="10"/>
      <c r="L95" s="95"/>
    </row>
    <row r="96" spans="1:15" x14ac:dyDescent="0.25">
      <c r="A96" s="632"/>
      <c r="B96" s="632"/>
      <c r="C96" s="632"/>
      <c r="D96" s="632"/>
      <c r="E96" s="632"/>
      <c r="F96" s="632"/>
      <c r="G96" s="632"/>
      <c r="H96" s="632"/>
      <c r="I96" s="632"/>
      <c r="J96" s="27"/>
      <c r="K96" s="10"/>
      <c r="L96" s="95"/>
    </row>
    <row r="97" spans="1:12" x14ac:dyDescent="0.25">
      <c r="A97" s="632"/>
      <c r="B97" s="632"/>
      <c r="C97" s="632"/>
      <c r="D97" s="632"/>
      <c r="E97" s="632"/>
      <c r="F97" s="632"/>
      <c r="G97" s="632"/>
      <c r="H97" s="632"/>
      <c r="I97" s="632"/>
      <c r="J97" s="27"/>
      <c r="K97" s="10"/>
      <c r="L97" s="52"/>
    </row>
    <row r="98" spans="1:12" x14ac:dyDescent="0.25">
      <c r="A98" s="642"/>
      <c r="B98" s="642"/>
      <c r="C98" s="642"/>
      <c r="D98" s="642"/>
      <c r="E98" s="642"/>
      <c r="F98" s="107"/>
      <c r="G98" s="107"/>
      <c r="H98" s="107"/>
      <c r="I98" s="107"/>
      <c r="J98" s="27"/>
      <c r="K98" s="10"/>
      <c r="L98" s="52"/>
    </row>
    <row r="99" spans="1:12" x14ac:dyDescent="0.25">
      <c r="A99" s="185"/>
      <c r="B99" s="185"/>
      <c r="C99" s="177"/>
      <c r="D99" s="177"/>
      <c r="E99" s="177"/>
      <c r="F99" s="177" t="s">
        <v>134</v>
      </c>
      <c r="G99" s="174"/>
      <c r="H99" s="174"/>
      <c r="I99" s="174"/>
      <c r="J99" s="27"/>
      <c r="K99" s="10"/>
      <c r="L99" s="52"/>
    </row>
    <row r="100" spans="1:12" x14ac:dyDescent="0.25">
      <c r="A100" s="202"/>
      <c r="B100" s="202"/>
      <c r="C100" s="202"/>
      <c r="D100" s="202"/>
      <c r="E100" s="202"/>
      <c r="F100" s="202"/>
      <c r="G100" s="203"/>
      <c r="H100" s="203"/>
      <c r="I100" s="203"/>
      <c r="J100" s="27"/>
      <c r="K100" s="10"/>
      <c r="L100" s="52"/>
    </row>
    <row r="101" spans="1:12" x14ac:dyDescent="0.25">
      <c r="A101" s="644" t="s">
        <v>154</v>
      </c>
      <c r="B101" s="644"/>
      <c r="C101" s="644"/>
      <c r="D101" s="644"/>
      <c r="E101" s="644"/>
      <c r="F101" s="644"/>
      <c r="G101" s="644"/>
      <c r="H101" s="644"/>
      <c r="I101" s="644"/>
      <c r="J101" s="27"/>
      <c r="K101" s="10"/>
      <c r="L101" s="55"/>
    </row>
    <row r="102" spans="1:12" x14ac:dyDescent="0.25">
      <c r="A102" s="27"/>
      <c r="B102" s="27"/>
      <c r="C102" s="27"/>
      <c r="D102" s="27"/>
      <c r="E102" s="27"/>
      <c r="F102" s="172" t="s">
        <v>131</v>
      </c>
      <c r="G102" s="27"/>
      <c r="H102" s="27"/>
      <c r="I102" s="27"/>
      <c r="J102" s="27"/>
      <c r="K102" s="10"/>
      <c r="L102" s="55"/>
    </row>
    <row r="103" spans="1:12" x14ac:dyDescent="0.25">
      <c r="A103" s="341"/>
      <c r="B103" s="341"/>
      <c r="C103" s="341"/>
      <c r="D103" s="341"/>
      <c r="E103" s="341"/>
      <c r="F103" s="645" t="s">
        <v>85</v>
      </c>
      <c r="G103" s="645"/>
      <c r="H103" s="645"/>
      <c r="I103" s="645"/>
      <c r="J103" s="27"/>
    </row>
    <row r="104" spans="1:12" x14ac:dyDescent="0.25">
      <c r="A104" s="225"/>
      <c r="B104" s="225"/>
      <c r="C104" s="225"/>
      <c r="D104" s="225"/>
      <c r="E104" s="225"/>
      <c r="F104" s="224"/>
      <c r="G104" s="224"/>
      <c r="H104" s="224"/>
      <c r="I104" s="224"/>
      <c r="J104" s="27"/>
    </row>
    <row r="105" spans="1:12" x14ac:dyDescent="0.25">
      <c r="A105" s="151"/>
      <c r="B105" s="151"/>
      <c r="C105" s="151"/>
      <c r="D105" s="151"/>
      <c r="E105" s="151"/>
      <c r="F105" s="150"/>
      <c r="G105" s="150"/>
      <c r="H105" s="150"/>
      <c r="I105" s="150"/>
      <c r="J105" s="27"/>
      <c r="L105" s="55"/>
    </row>
    <row r="106" spans="1:12" x14ac:dyDescent="0.25">
      <c r="A106" s="30"/>
      <c r="B106" s="30"/>
      <c r="C106" s="30"/>
      <c r="D106" s="30"/>
      <c r="E106" s="646"/>
      <c r="F106" s="646"/>
      <c r="G106" s="646"/>
      <c r="H106" s="646"/>
      <c r="I106" s="30"/>
      <c r="J106" s="27"/>
      <c r="L106" s="52"/>
    </row>
    <row r="107" spans="1:12" ht="15.75" x14ac:dyDescent="0.25">
      <c r="A107" s="649" t="s">
        <v>82</v>
      </c>
      <c r="B107" s="649"/>
      <c r="C107" s="649"/>
      <c r="D107" s="152"/>
      <c r="E107" s="649" t="s">
        <v>83</v>
      </c>
      <c r="F107" s="649"/>
      <c r="G107" s="650" t="s">
        <v>148</v>
      </c>
      <c r="H107" s="650"/>
      <c r="I107" s="650"/>
      <c r="J107" s="27"/>
      <c r="L107" s="52"/>
    </row>
    <row r="108" spans="1:12" ht="15.75" customHeight="1" x14ac:dyDescent="0.25">
      <c r="A108" s="92"/>
      <c r="B108" s="92"/>
      <c r="C108" s="92"/>
      <c r="D108" s="648" t="s">
        <v>84</v>
      </c>
      <c r="E108" s="648"/>
      <c r="F108" s="648"/>
      <c r="G108" s="648"/>
      <c r="H108" s="648"/>
      <c r="I108" s="176"/>
      <c r="J108" s="27"/>
      <c r="L108" s="52"/>
    </row>
    <row r="109" spans="1:12" x14ac:dyDescent="0.25">
      <c r="A109" s="645"/>
      <c r="B109" s="645"/>
      <c r="C109" s="645"/>
      <c r="D109" s="645"/>
      <c r="E109" s="645"/>
      <c r="F109" s="645"/>
      <c r="G109" s="645"/>
      <c r="H109" s="645"/>
      <c r="I109" s="31"/>
      <c r="J109" s="27"/>
      <c r="L109" s="55"/>
    </row>
    <row r="110" spans="1:12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2" x14ac:dyDescent="0.25">
      <c r="A111" s="647"/>
      <c r="B111" s="647"/>
      <c r="C111" s="647"/>
      <c r="D111" s="647"/>
      <c r="E111" s="647"/>
      <c r="F111" s="647"/>
      <c r="G111" s="647"/>
      <c r="H111" s="647"/>
      <c r="I111" s="647"/>
      <c r="J111" s="27"/>
      <c r="L111" s="55"/>
    </row>
    <row r="112" spans="1:12" x14ac:dyDescent="0.25">
      <c r="A112" s="647"/>
      <c r="B112" s="647"/>
      <c r="C112" s="647"/>
      <c r="D112" s="647"/>
      <c r="E112" s="647"/>
      <c r="F112" s="647"/>
      <c r="G112" s="647"/>
      <c r="H112" s="647"/>
      <c r="I112" s="647"/>
      <c r="J112" s="27"/>
    </row>
    <row r="113" spans="1:12" x14ac:dyDescent="0.25">
      <c r="A113" s="647"/>
      <c r="B113" s="647"/>
      <c r="C113" s="647"/>
      <c r="D113" s="647"/>
      <c r="E113" s="647"/>
      <c r="F113" s="647"/>
      <c r="G113" s="647"/>
      <c r="H113" s="647"/>
      <c r="I113" s="647"/>
    </row>
    <row r="114" spans="1:12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12" x14ac:dyDescent="0.25">
      <c r="A115" s="4"/>
      <c r="B115" s="5"/>
    </row>
    <row r="117" spans="1:12" x14ac:dyDescent="0.25">
      <c r="A117" s="643"/>
      <c r="B117" s="643"/>
      <c r="C117" s="643"/>
      <c r="D117" s="643"/>
      <c r="E117" s="643"/>
      <c r="F117" s="643"/>
      <c r="G117" s="643"/>
      <c r="H117" s="643"/>
      <c r="I117" s="643"/>
    </row>
    <row r="120" spans="1:12" ht="15.75" x14ac:dyDescent="0.25">
      <c r="E120" s="617"/>
      <c r="F120" s="617"/>
      <c r="G120" s="617"/>
      <c r="H120" s="617"/>
      <c r="L120" s="11" t="s">
        <v>81</v>
      </c>
    </row>
    <row r="121" spans="1:12" x14ac:dyDescent="0.25">
      <c r="E121" s="641"/>
      <c r="F121" s="641"/>
      <c r="G121" s="641"/>
      <c r="H121" s="641"/>
    </row>
    <row r="123" spans="1:12" x14ac:dyDescent="0.25">
      <c r="L123" s="10"/>
    </row>
    <row r="136" ht="24" customHeight="1" x14ac:dyDescent="0.25"/>
  </sheetData>
  <mergeCells count="190">
    <mergeCell ref="A30:B30"/>
    <mergeCell ref="C30:D30"/>
    <mergeCell ref="E30:F30"/>
    <mergeCell ref="G30:H30"/>
    <mergeCell ref="G33:H33"/>
    <mergeCell ref="E33:F33"/>
    <mergeCell ref="C33:D33"/>
    <mergeCell ref="A33:B33"/>
    <mergeCell ref="A31:B31"/>
    <mergeCell ref="C31:D31"/>
    <mergeCell ref="E31:F31"/>
    <mergeCell ref="G31:H31"/>
    <mergeCell ref="G32:H32"/>
    <mergeCell ref="E32:F32"/>
    <mergeCell ref="C32:D32"/>
    <mergeCell ref="A32:B32"/>
    <mergeCell ref="A27:B27"/>
    <mergeCell ref="C27:D27"/>
    <mergeCell ref="E27:F27"/>
    <mergeCell ref="G27:H27"/>
    <mergeCell ref="G28:H28"/>
    <mergeCell ref="G29:H29"/>
    <mergeCell ref="E28:F28"/>
    <mergeCell ref="C28:D28"/>
    <mergeCell ref="A28:B28"/>
    <mergeCell ref="A29:B29"/>
    <mergeCell ref="C29:D29"/>
    <mergeCell ref="E29:F29"/>
    <mergeCell ref="G68:H68"/>
    <mergeCell ref="C69:D69"/>
    <mergeCell ref="E69:F69"/>
    <mergeCell ref="G69:H69"/>
    <mergeCell ref="G71:H71"/>
    <mergeCell ref="E71:F71"/>
    <mergeCell ref="A78:I78"/>
    <mergeCell ref="A77:I77"/>
    <mergeCell ref="C71:D71"/>
    <mergeCell ref="A74:I75"/>
    <mergeCell ref="A72:B72"/>
    <mergeCell ref="C72:D72"/>
    <mergeCell ref="A69:B69"/>
    <mergeCell ref="A89:H89"/>
    <mergeCell ref="A88:H88"/>
    <mergeCell ref="A87:I87"/>
    <mergeCell ref="A81:I81"/>
    <mergeCell ref="E72:F72"/>
    <mergeCell ref="G72:H72"/>
    <mergeCell ref="A73:B73"/>
    <mergeCell ref="C73:D73"/>
    <mergeCell ref="E73:F73"/>
    <mergeCell ref="G73:H73"/>
    <mergeCell ref="E121:H121"/>
    <mergeCell ref="A95:I97"/>
    <mergeCell ref="A98:E98"/>
    <mergeCell ref="A117:I117"/>
    <mergeCell ref="A101:I101"/>
    <mergeCell ref="F103:I103"/>
    <mergeCell ref="E106:H106"/>
    <mergeCell ref="A109:H109"/>
    <mergeCell ref="A111:I113"/>
    <mergeCell ref="D108:H108"/>
    <mergeCell ref="A107:C107"/>
    <mergeCell ref="E107:F107"/>
    <mergeCell ref="G107:I107"/>
    <mergeCell ref="E120:H120"/>
    <mergeCell ref="A42:I42"/>
    <mergeCell ref="A43:I43"/>
    <mergeCell ref="A44:I44"/>
    <mergeCell ref="A45:I45"/>
    <mergeCell ref="A41:F41"/>
    <mergeCell ref="G41:H41"/>
    <mergeCell ref="A54:I54"/>
    <mergeCell ref="A55:I55"/>
    <mergeCell ref="A59:B59"/>
    <mergeCell ref="C59:D59"/>
    <mergeCell ref="E59:F59"/>
    <mergeCell ref="A92:H92"/>
    <mergeCell ref="A91:H91"/>
    <mergeCell ref="A90:H90"/>
    <mergeCell ref="A65:B65"/>
    <mergeCell ref="C65:D65"/>
    <mergeCell ref="E65:F65"/>
    <mergeCell ref="G65:H65"/>
    <mergeCell ref="C66:D66"/>
    <mergeCell ref="E66:F66"/>
    <mergeCell ref="G66:H66"/>
    <mergeCell ref="A79:I80"/>
    <mergeCell ref="A76:I76"/>
    <mergeCell ref="A70:B70"/>
    <mergeCell ref="A68:B68"/>
    <mergeCell ref="C68:D68"/>
    <mergeCell ref="E68:F68"/>
    <mergeCell ref="C67:D67"/>
    <mergeCell ref="E67:F67"/>
    <mergeCell ref="G67:H67"/>
    <mergeCell ref="A71:B71"/>
    <mergeCell ref="G70:H70"/>
    <mergeCell ref="E70:F70"/>
    <mergeCell ref="C70:D70"/>
    <mergeCell ref="A67:B67"/>
    <mergeCell ref="A15:I15"/>
    <mergeCell ref="A18:B18"/>
    <mergeCell ref="C18:D18"/>
    <mergeCell ref="E18:G18"/>
    <mergeCell ref="H18:I18"/>
    <mergeCell ref="A19:B19"/>
    <mergeCell ref="A16:I16"/>
    <mergeCell ref="A17:G17"/>
    <mergeCell ref="H17:I17"/>
    <mergeCell ref="C19:D19"/>
    <mergeCell ref="E19:G19"/>
    <mergeCell ref="H19:I19"/>
    <mergeCell ref="C2:I2"/>
    <mergeCell ref="C3:I3"/>
    <mergeCell ref="C4:I4"/>
    <mergeCell ref="C5:I5"/>
    <mergeCell ref="A10:I10"/>
    <mergeCell ref="A11:I11"/>
    <mergeCell ref="A14:I14"/>
    <mergeCell ref="A7:I7"/>
    <mergeCell ref="A8:I8"/>
    <mergeCell ref="A9:I9"/>
    <mergeCell ref="A13:D13"/>
    <mergeCell ref="A12:I12"/>
    <mergeCell ref="E63:F63"/>
    <mergeCell ref="G63:H63"/>
    <mergeCell ref="A60:B60"/>
    <mergeCell ref="C60:D60"/>
    <mergeCell ref="E60:F60"/>
    <mergeCell ref="E62:F62"/>
    <mergeCell ref="G59:H59"/>
    <mergeCell ref="A66:B66"/>
    <mergeCell ref="A64:B64"/>
    <mergeCell ref="G60:H60"/>
    <mergeCell ref="A61:B61"/>
    <mergeCell ref="C61:D61"/>
    <mergeCell ref="E61:F61"/>
    <mergeCell ref="G61:H61"/>
    <mergeCell ref="A62:B62"/>
    <mergeCell ref="C62:D62"/>
    <mergeCell ref="G62:H62"/>
    <mergeCell ref="A63:B63"/>
    <mergeCell ref="A23:I23"/>
    <mergeCell ref="E25:F25"/>
    <mergeCell ref="G25:H25"/>
    <mergeCell ref="G26:H26"/>
    <mergeCell ref="I26:J26"/>
    <mergeCell ref="A26:B26"/>
    <mergeCell ref="C26:D26"/>
    <mergeCell ref="E26:F26"/>
    <mergeCell ref="C64:D64"/>
    <mergeCell ref="E64:F64"/>
    <mergeCell ref="G64:H64"/>
    <mergeCell ref="A57:B57"/>
    <mergeCell ref="C57:D57"/>
    <mergeCell ref="E57:F57"/>
    <mergeCell ref="G56:H56"/>
    <mergeCell ref="E56:F56"/>
    <mergeCell ref="A58:B58"/>
    <mergeCell ref="C58:D58"/>
    <mergeCell ref="E58:F58"/>
    <mergeCell ref="G57:H57"/>
    <mergeCell ref="G58:H58"/>
    <mergeCell ref="C56:D56"/>
    <mergeCell ref="A56:B56"/>
    <mergeCell ref="C63:D63"/>
    <mergeCell ref="E20:G20"/>
    <mergeCell ref="G40:H40"/>
    <mergeCell ref="A40:F40"/>
    <mergeCell ref="A39:I39"/>
    <mergeCell ref="G38:H38"/>
    <mergeCell ref="G37:H37"/>
    <mergeCell ref="A38:F38"/>
    <mergeCell ref="A36:F36"/>
    <mergeCell ref="A37:F37"/>
    <mergeCell ref="A35:F35"/>
    <mergeCell ref="H20:I20"/>
    <mergeCell ref="A21:B21"/>
    <mergeCell ref="C21:D21"/>
    <mergeCell ref="H21:I21"/>
    <mergeCell ref="E21:G21"/>
    <mergeCell ref="A20:B20"/>
    <mergeCell ref="C20:D20"/>
    <mergeCell ref="A25:B25"/>
    <mergeCell ref="C25:D25"/>
    <mergeCell ref="A34:B34"/>
    <mergeCell ref="C34:D34"/>
    <mergeCell ref="E34:F34"/>
    <mergeCell ref="G34:H34"/>
    <mergeCell ref="I34:J34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0AB7B-8B33-45C2-A6A1-844E2AC55BD5}">
  <sheetPr>
    <tabColor theme="6" tint="-0.249977111117893"/>
  </sheetPr>
  <dimension ref="A2:N59"/>
  <sheetViews>
    <sheetView workbookViewId="0">
      <selection activeCell="E20" sqref="E20:G20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189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188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22" t="s">
        <v>245</v>
      </c>
      <c r="B17" s="622"/>
      <c r="C17" s="622"/>
      <c r="D17" s="622"/>
      <c r="E17" s="622"/>
      <c r="F17" s="622"/>
      <c r="G17" s="622"/>
      <c r="H17" s="622"/>
      <c r="I17" s="622"/>
    </row>
    <row r="18" spans="1:14" x14ac:dyDescent="0.25">
      <c r="A18" s="623" t="s">
        <v>228</v>
      </c>
      <c r="B18" s="623"/>
      <c r="C18" s="623"/>
      <c r="D18" s="623"/>
      <c r="E18" s="623"/>
      <c r="F18" s="623"/>
      <c r="G18" s="623"/>
      <c r="H18" s="624"/>
      <c r="I18" s="624"/>
    </row>
    <row r="19" spans="1:14" ht="23.25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</row>
    <row r="20" spans="1:14" ht="20.25" customHeight="1" x14ac:dyDescent="0.25">
      <c r="A20" s="589" t="s">
        <v>102</v>
      </c>
      <c r="B20" s="590"/>
      <c r="C20" s="625">
        <v>43836</v>
      </c>
      <c r="D20" s="626"/>
      <c r="E20" s="625" t="s">
        <v>100</v>
      </c>
      <c r="F20" s="626"/>
      <c r="G20" s="626"/>
      <c r="H20" s="667"/>
      <c r="I20" s="667"/>
    </row>
    <row r="21" spans="1:14" ht="18.75" customHeight="1" x14ac:dyDescent="0.25">
      <c r="A21" s="589" t="s">
        <v>197</v>
      </c>
      <c r="B21" s="590"/>
      <c r="C21" s="576"/>
      <c r="D21" s="576"/>
      <c r="E21" s="668" t="s">
        <v>199</v>
      </c>
      <c r="F21" s="668"/>
      <c r="G21" s="668"/>
      <c r="H21" s="588">
        <v>593703.98</v>
      </c>
      <c r="I21" s="588"/>
    </row>
    <row r="22" spans="1:14" ht="15.75" customHeight="1" x14ac:dyDescent="0.25">
      <c r="A22" s="589" t="s">
        <v>4</v>
      </c>
      <c r="B22" s="590"/>
      <c r="C22" s="576"/>
      <c r="D22" s="576"/>
      <c r="E22" s="576"/>
      <c r="F22" s="576"/>
      <c r="G22" s="576"/>
      <c r="H22" s="576"/>
      <c r="I22" s="576"/>
      <c r="J22" s="27"/>
      <c r="L22" s="55"/>
    </row>
    <row r="23" spans="1:14" ht="10.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</row>
    <row r="24" spans="1:14" ht="13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5.7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  <c r="N25" s="10"/>
    </row>
    <row r="26" spans="1:14" ht="32.25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89" t="s">
        <v>71</v>
      </c>
      <c r="J26" s="349">
        <f>SUM(G27:I27)</f>
        <v>337603.99</v>
      </c>
      <c r="K26" s="52"/>
      <c r="L26" s="52"/>
      <c r="M26" s="52"/>
    </row>
    <row r="27" spans="1:14" ht="18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11">
        <v>337603.99</v>
      </c>
      <c r="H27" s="612"/>
      <c r="I27" s="385">
        <v>0</v>
      </c>
      <c r="J27" s="459"/>
      <c r="K27" s="52"/>
      <c r="L27" s="52"/>
      <c r="M27" s="52"/>
    </row>
    <row r="28" spans="1:14" ht="15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11"/>
      <c r="H28" s="612"/>
      <c r="I28" s="459">
        <v>0</v>
      </c>
      <c r="J28" s="349">
        <f t="shared" ref="J28:J40" si="0">SUM(G29:I29)</f>
        <v>750.74</v>
      </c>
      <c r="K28" s="52"/>
      <c r="L28" s="95"/>
      <c r="M28" s="52"/>
    </row>
    <row r="29" spans="1:14" ht="17.25" customHeight="1" x14ac:dyDescent="0.25">
      <c r="A29" s="613" t="s">
        <v>7</v>
      </c>
      <c r="B29" s="614"/>
      <c r="C29" s="657"/>
      <c r="D29" s="657"/>
      <c r="E29" s="657"/>
      <c r="F29" s="657"/>
      <c r="G29" s="611">
        <v>750.74</v>
      </c>
      <c r="H29" s="612"/>
      <c r="I29" s="385"/>
      <c r="J29" s="349">
        <f t="shared" si="0"/>
        <v>1577.7</v>
      </c>
      <c r="K29" s="95"/>
      <c r="L29" s="95"/>
      <c r="M29" s="52"/>
      <c r="N29" s="209"/>
    </row>
    <row r="30" spans="1:14" ht="22.5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09">
        <v>1577.7</v>
      </c>
      <c r="H30" s="610"/>
      <c r="I30" s="386">
        <v>0</v>
      </c>
      <c r="J30" s="349">
        <f t="shared" si="0"/>
        <v>56336.15</v>
      </c>
      <c r="K30" s="52"/>
      <c r="L30" s="95"/>
      <c r="M30" s="52"/>
      <c r="N30" s="209"/>
    </row>
    <row r="31" spans="1:14" ht="18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11">
        <v>56336.15</v>
      </c>
      <c r="H31" s="612"/>
      <c r="I31" s="387"/>
      <c r="J31" s="349">
        <f>SUM(G32:I32)</f>
        <v>0</v>
      </c>
      <c r="K31" s="52"/>
      <c r="L31" s="95"/>
      <c r="M31" s="52"/>
      <c r="N31" s="209"/>
    </row>
    <row r="32" spans="1:14" ht="22.5" customHeight="1" x14ac:dyDescent="0.25">
      <c r="A32" s="613" t="s">
        <v>24</v>
      </c>
      <c r="B32" s="614"/>
      <c r="C32" s="661"/>
      <c r="D32" s="661"/>
      <c r="E32" s="661"/>
      <c r="F32" s="661"/>
      <c r="G32" s="611"/>
      <c r="H32" s="612"/>
      <c r="I32" s="388" t="s">
        <v>89</v>
      </c>
      <c r="J32" s="349">
        <f t="shared" si="0"/>
        <v>165131.07999999999</v>
      </c>
      <c r="K32" s="52"/>
      <c r="L32" s="52"/>
      <c r="M32" s="52"/>
    </row>
    <row r="33" spans="1:13" ht="19.5" customHeight="1" x14ac:dyDescent="0.25">
      <c r="A33" s="613" t="s">
        <v>25</v>
      </c>
      <c r="B33" s="614"/>
      <c r="C33" s="657"/>
      <c r="D33" s="657"/>
      <c r="E33" s="657"/>
      <c r="F33" s="657"/>
      <c r="G33" s="611">
        <v>165131.07999999999</v>
      </c>
      <c r="H33" s="612"/>
      <c r="I33" s="385"/>
      <c r="J33" s="349">
        <f t="shared" si="0"/>
        <v>32304.32</v>
      </c>
      <c r="K33" s="95"/>
      <c r="L33" s="55"/>
    </row>
    <row r="34" spans="1:13" ht="19.5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11">
        <v>32304.32</v>
      </c>
      <c r="H34" s="612"/>
      <c r="I34" s="385">
        <v>0</v>
      </c>
      <c r="J34" s="349">
        <f t="shared" si="0"/>
        <v>0</v>
      </c>
      <c r="K34" s="55"/>
      <c r="L34" s="55"/>
      <c r="M34" s="55"/>
    </row>
    <row r="35" spans="1:13" ht="18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611"/>
      <c r="H35" s="612"/>
      <c r="I35" s="385">
        <v>0</v>
      </c>
      <c r="J35" s="349">
        <f t="shared" si="0"/>
        <v>0</v>
      </c>
      <c r="K35" s="103"/>
      <c r="L35" s="103"/>
    </row>
    <row r="36" spans="1:13" ht="19.5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611"/>
      <c r="H36" s="612"/>
      <c r="I36" s="385">
        <v>0</v>
      </c>
      <c r="J36" s="349">
        <f t="shared" si="0"/>
        <v>0</v>
      </c>
      <c r="K36" s="103"/>
      <c r="L36" s="103"/>
    </row>
    <row r="37" spans="1:13" ht="1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611"/>
      <c r="H37" s="612"/>
      <c r="I37" s="385">
        <v>0</v>
      </c>
      <c r="J37" s="349">
        <f t="shared" si="0"/>
        <v>0</v>
      </c>
      <c r="K37" s="103"/>
      <c r="L37" s="103"/>
    </row>
    <row r="38" spans="1:13" ht="18.7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611"/>
      <c r="H38" s="612"/>
      <c r="I38" s="385">
        <v>0</v>
      </c>
      <c r="J38" s="349">
        <f t="shared" si="0"/>
        <v>0</v>
      </c>
      <c r="K38" s="103"/>
      <c r="L38" s="103"/>
    </row>
    <row r="39" spans="1:13" ht="21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611"/>
      <c r="H39" s="612"/>
      <c r="I39" s="385">
        <v>0</v>
      </c>
      <c r="J39" s="349">
        <f t="shared" si="0"/>
        <v>0</v>
      </c>
      <c r="K39" s="103"/>
      <c r="L39" s="103"/>
    </row>
    <row r="40" spans="1:13" ht="18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611"/>
      <c r="H40" s="612"/>
      <c r="I40" s="385">
        <v>0</v>
      </c>
      <c r="J40" s="349">
        <f t="shared" si="0"/>
        <v>0</v>
      </c>
      <c r="K40" s="55"/>
      <c r="L40" s="103"/>
    </row>
    <row r="41" spans="1:13" ht="21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611"/>
      <c r="H41" s="612"/>
      <c r="I41" s="385">
        <v>0</v>
      </c>
      <c r="J41" s="459"/>
      <c r="L41" s="103"/>
    </row>
    <row r="42" spans="1:13" ht="14.25" customHeight="1" x14ac:dyDescent="0.25">
      <c r="A42" s="613" t="s">
        <v>12</v>
      </c>
      <c r="B42" s="614"/>
      <c r="C42" s="657"/>
      <c r="D42" s="657"/>
      <c r="E42" s="657"/>
      <c r="F42" s="657"/>
      <c r="G42" s="611"/>
      <c r="H42" s="612"/>
      <c r="I42" s="459">
        <v>0</v>
      </c>
      <c r="J42" s="29">
        <f>SUM(G43:I43)</f>
        <v>593703.98</v>
      </c>
      <c r="L42" s="103"/>
    </row>
    <row r="43" spans="1:13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593703.98</v>
      </c>
      <c r="H43" s="658"/>
      <c r="I43" s="384">
        <f>SUM(I27:I42)</f>
        <v>0</v>
      </c>
      <c r="J43" s="27"/>
      <c r="M43" s="52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  <c r="M46" s="55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103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52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95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52"/>
    </row>
  </sheetData>
  <mergeCells count="110"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9:B19"/>
    <mergeCell ref="C19:D19"/>
    <mergeCell ref="E19:G19"/>
    <mergeCell ref="H19:I19"/>
    <mergeCell ref="A17:I17"/>
    <mergeCell ref="A18:G18"/>
    <mergeCell ref="H18:I18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8:B28"/>
    <mergeCell ref="C28:D28"/>
    <mergeCell ref="E28:F28"/>
    <mergeCell ref="G28:H28"/>
    <mergeCell ref="A29:B29"/>
    <mergeCell ref="C29:D29"/>
    <mergeCell ref="E29:F29"/>
    <mergeCell ref="G29:H2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4:I46"/>
    <mergeCell ref="A50:I50"/>
    <mergeCell ref="E53:H53"/>
    <mergeCell ref="E54:H54"/>
    <mergeCell ref="A42:B42"/>
    <mergeCell ref="C42:D42"/>
    <mergeCell ref="E42:F42"/>
    <mergeCell ref="G42:H42"/>
    <mergeCell ref="A43:B43"/>
    <mergeCell ref="C43:D43"/>
    <mergeCell ref="E43:F43"/>
    <mergeCell ref="G43:H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8A87-53C3-4DB7-BF08-6ACADEA3052D}">
  <sheetPr>
    <tabColor rgb="FFFFFF00"/>
  </sheetPr>
  <dimension ref="A2:O130"/>
  <sheetViews>
    <sheetView workbookViewId="0">
      <selection activeCell="A16" sqref="A16:I16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28515625" style="11" customWidth="1"/>
    <col min="7" max="7" width="9.140625" style="11"/>
    <col min="8" max="8" width="12.85546875" style="11" customWidth="1"/>
    <col min="9" max="9" width="19.42578125" style="11" customWidth="1"/>
    <col min="10" max="10" width="0.140625" style="11" customWidth="1"/>
    <col min="11" max="11" width="10.5703125" style="11" bestFit="1" customWidth="1"/>
    <col min="12" max="12" width="13.140625" style="11" customWidth="1"/>
    <col min="13" max="13" width="12.85546875" style="11" customWidth="1"/>
    <col min="14" max="14" width="10.5703125" style="11" bestFit="1" customWidth="1"/>
    <col min="15" max="15" width="13.28515625" style="11" bestFit="1" customWidth="1"/>
    <col min="16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18" t="s">
        <v>52</v>
      </c>
      <c r="B7" s="618"/>
      <c r="C7" s="618"/>
      <c r="D7" s="618"/>
      <c r="E7" s="618"/>
      <c r="F7" s="618"/>
      <c r="G7" s="618"/>
      <c r="H7" s="618"/>
      <c r="I7" s="618"/>
      <c r="J7" s="9"/>
    </row>
    <row r="8" spans="1:10" x14ac:dyDescent="0.25">
      <c r="A8" s="618" t="s">
        <v>16</v>
      </c>
      <c r="B8" s="618"/>
      <c r="C8" s="618"/>
      <c r="D8" s="618"/>
      <c r="E8" s="618"/>
      <c r="F8" s="618"/>
      <c r="G8" s="618"/>
      <c r="H8" s="618"/>
      <c r="I8" s="618"/>
      <c r="J8" s="9"/>
    </row>
    <row r="9" spans="1:10" x14ac:dyDescent="0.25">
      <c r="A9" s="618" t="s">
        <v>53</v>
      </c>
      <c r="B9" s="618"/>
      <c r="C9" s="618"/>
      <c r="D9" s="618"/>
      <c r="E9" s="618"/>
      <c r="F9" s="618"/>
      <c r="G9" s="618"/>
      <c r="H9" s="618"/>
      <c r="I9" s="618"/>
      <c r="J9" s="9"/>
    </row>
    <row r="10" spans="1:10" x14ac:dyDescent="0.25">
      <c r="A10" s="618" t="s">
        <v>54</v>
      </c>
      <c r="B10" s="618"/>
      <c r="C10" s="618"/>
      <c r="D10" s="618"/>
      <c r="E10" s="618"/>
      <c r="F10" s="618"/>
      <c r="G10" s="618"/>
      <c r="H10" s="618"/>
      <c r="I10" s="618"/>
    </row>
    <row r="11" spans="1:10" x14ac:dyDescent="0.25">
      <c r="A11" s="618" t="s">
        <v>55</v>
      </c>
      <c r="B11" s="618"/>
      <c r="C11" s="618"/>
      <c r="D11" s="618"/>
      <c r="E11" s="618"/>
      <c r="F11" s="618"/>
      <c r="G11" s="618"/>
      <c r="H11" s="618"/>
      <c r="I11" s="618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18" t="s">
        <v>189</v>
      </c>
      <c r="B14" s="618"/>
      <c r="C14" s="618"/>
      <c r="D14" s="618"/>
      <c r="E14" s="618"/>
      <c r="F14" s="618"/>
      <c r="G14" s="618"/>
      <c r="H14" s="618"/>
      <c r="I14" s="618"/>
    </row>
    <row r="15" spans="1:10" x14ac:dyDescent="0.25">
      <c r="A15" s="618" t="s">
        <v>99</v>
      </c>
      <c r="B15" s="618"/>
      <c r="C15" s="618"/>
      <c r="D15" s="618"/>
      <c r="E15" s="618"/>
      <c r="F15" s="618"/>
      <c r="G15" s="618"/>
      <c r="H15" s="618"/>
      <c r="I15" s="618"/>
    </row>
    <row r="16" spans="1:10" x14ac:dyDescent="0.25">
      <c r="A16" s="622" t="s">
        <v>242</v>
      </c>
      <c r="B16" s="622"/>
      <c r="C16" s="622"/>
      <c r="D16" s="622"/>
      <c r="E16" s="622"/>
      <c r="F16" s="622"/>
      <c r="G16" s="622"/>
      <c r="H16" s="622"/>
      <c r="I16" s="622"/>
      <c r="J16" s="8" t="s">
        <v>63</v>
      </c>
    </row>
    <row r="17" spans="1:15" x14ac:dyDescent="0.25">
      <c r="A17" s="623" t="s">
        <v>230</v>
      </c>
      <c r="B17" s="623"/>
      <c r="C17" s="623"/>
      <c r="D17" s="623"/>
      <c r="E17" s="623"/>
      <c r="F17" s="623"/>
      <c r="G17" s="623"/>
      <c r="H17" s="624"/>
      <c r="I17" s="624"/>
    </row>
    <row r="18" spans="1:15" ht="15" customHeight="1" x14ac:dyDescent="0.25">
      <c r="A18" s="596"/>
      <c r="B18" s="597"/>
      <c r="C18" s="620" t="s">
        <v>3</v>
      </c>
      <c r="D18" s="620"/>
      <c r="E18" s="596" t="s">
        <v>41</v>
      </c>
      <c r="F18" s="621"/>
      <c r="G18" s="597"/>
      <c r="H18" s="620" t="s">
        <v>42</v>
      </c>
      <c r="I18" s="620"/>
      <c r="J18" s="27"/>
    </row>
    <row r="19" spans="1:15" ht="24.75" customHeight="1" x14ac:dyDescent="0.25">
      <c r="A19" s="589" t="s">
        <v>102</v>
      </c>
      <c r="B19" s="590"/>
      <c r="C19" s="625">
        <v>43836</v>
      </c>
      <c r="D19" s="626"/>
      <c r="E19" s="627" t="s">
        <v>118</v>
      </c>
      <c r="F19" s="628"/>
      <c r="G19" s="629"/>
      <c r="H19" s="630"/>
      <c r="I19" s="630"/>
      <c r="J19" s="27"/>
      <c r="L19" s="52"/>
    </row>
    <row r="20" spans="1:15" ht="24.75" customHeight="1" x14ac:dyDescent="0.25">
      <c r="A20" s="589" t="s">
        <v>197</v>
      </c>
      <c r="B20" s="590"/>
      <c r="C20" s="595"/>
      <c r="D20" s="576"/>
      <c r="E20" s="576" t="s">
        <v>199</v>
      </c>
      <c r="F20" s="576"/>
      <c r="G20" s="576"/>
      <c r="H20" s="588">
        <v>88000</v>
      </c>
      <c r="I20" s="588"/>
      <c r="J20" s="27"/>
      <c r="L20" s="52"/>
    </row>
    <row r="21" spans="1:15" ht="24.75" customHeight="1" x14ac:dyDescent="0.25">
      <c r="A21" s="589" t="s">
        <v>4</v>
      </c>
      <c r="B21" s="590"/>
      <c r="C21" s="576"/>
      <c r="D21" s="576"/>
      <c r="E21" s="592"/>
      <c r="F21" s="593"/>
      <c r="G21" s="594"/>
      <c r="H21" s="591"/>
      <c r="I21" s="576"/>
      <c r="J21" s="27"/>
      <c r="L21" s="54"/>
    </row>
    <row r="22" spans="1:15" ht="15.75" thickBot="1" x14ac:dyDescent="0.3">
      <c r="A22" s="27"/>
      <c r="B22" s="27"/>
      <c r="C22" s="28"/>
      <c r="D22" s="28"/>
      <c r="E22" s="27"/>
      <c r="F22" s="27"/>
      <c r="G22" s="28"/>
      <c r="H22" s="28"/>
      <c r="I22" s="28"/>
      <c r="J22" s="27"/>
      <c r="L22" s="55"/>
    </row>
    <row r="23" spans="1:15" ht="15.75" customHeight="1" thickBot="1" x14ac:dyDescent="0.3">
      <c r="A23" s="606" t="s">
        <v>196</v>
      </c>
      <c r="B23" s="607"/>
      <c r="C23" s="607"/>
      <c r="D23" s="607"/>
      <c r="E23" s="607"/>
      <c r="F23" s="607"/>
      <c r="G23" s="607"/>
      <c r="H23" s="607"/>
      <c r="I23" s="608"/>
      <c r="J23" s="27"/>
      <c r="M23" s="52"/>
      <c r="O23" s="52"/>
    </row>
    <row r="24" spans="1:15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27"/>
      <c r="M24" s="52"/>
      <c r="O24" s="52"/>
    </row>
    <row r="25" spans="1:15" ht="22.5" customHeight="1" x14ac:dyDescent="0.25">
      <c r="A25" s="596" t="s">
        <v>43</v>
      </c>
      <c r="B25" s="597"/>
      <c r="C25" s="596" t="s">
        <v>64</v>
      </c>
      <c r="D25" s="597"/>
      <c r="E25" s="596" t="s">
        <v>44</v>
      </c>
      <c r="F25" s="597"/>
      <c r="G25" s="596" t="s">
        <v>57</v>
      </c>
      <c r="H25" s="597"/>
      <c r="I25" s="536" t="s">
        <v>58</v>
      </c>
      <c r="J25" s="27"/>
      <c r="L25" s="10"/>
      <c r="M25" s="95"/>
      <c r="O25" s="52"/>
    </row>
    <row r="26" spans="1:15" ht="15" customHeight="1" x14ac:dyDescent="0.25">
      <c r="A26" s="598">
        <v>45022</v>
      </c>
      <c r="B26" s="599"/>
      <c r="C26" s="600">
        <v>8185.67</v>
      </c>
      <c r="D26" s="601"/>
      <c r="E26" s="598">
        <v>45022</v>
      </c>
      <c r="F26" s="599"/>
      <c r="G26" s="602" t="s">
        <v>96</v>
      </c>
      <c r="H26" s="603"/>
      <c r="I26" s="600">
        <v>8185.67</v>
      </c>
      <c r="J26" s="601"/>
      <c r="L26" s="10"/>
      <c r="M26" s="95"/>
      <c r="O26" s="95"/>
    </row>
    <row r="27" spans="1:15" ht="15" customHeight="1" x14ac:dyDescent="0.25">
      <c r="A27" s="672">
        <v>45043</v>
      </c>
      <c r="B27" s="672"/>
      <c r="C27" s="673">
        <v>52962.86</v>
      </c>
      <c r="D27" s="673"/>
      <c r="E27" s="672">
        <v>45043</v>
      </c>
      <c r="F27" s="672"/>
      <c r="G27" s="602" t="s">
        <v>96</v>
      </c>
      <c r="H27" s="603"/>
      <c r="I27" s="553">
        <v>52962.86</v>
      </c>
      <c r="J27" s="552"/>
      <c r="L27" s="10"/>
      <c r="M27" s="95"/>
      <c r="O27" s="95"/>
    </row>
    <row r="28" spans="1:15" ht="15" customHeight="1" x14ac:dyDescent="0.25">
      <c r="A28" s="672">
        <v>45050</v>
      </c>
      <c r="B28" s="672"/>
      <c r="C28" s="673">
        <v>26851.47</v>
      </c>
      <c r="D28" s="673"/>
      <c r="E28" s="672">
        <v>45050</v>
      </c>
      <c r="F28" s="672"/>
      <c r="G28" s="602" t="s">
        <v>96</v>
      </c>
      <c r="H28" s="603"/>
      <c r="I28" s="553">
        <v>26851.47</v>
      </c>
      <c r="J28" s="552"/>
      <c r="L28" s="10"/>
      <c r="M28" s="95"/>
      <c r="O28" s="95"/>
    </row>
    <row r="29" spans="1:15" ht="15" customHeight="1" x14ac:dyDescent="0.25">
      <c r="A29" s="585" t="s">
        <v>45</v>
      </c>
      <c r="B29" s="586"/>
      <c r="C29" s="586"/>
      <c r="D29" s="586"/>
      <c r="E29" s="586"/>
      <c r="F29" s="587"/>
      <c r="G29" s="530"/>
      <c r="H29" s="531"/>
      <c r="I29" s="457">
        <v>0</v>
      </c>
      <c r="J29" s="456">
        <f>SUM(I29)</f>
        <v>0</v>
      </c>
      <c r="L29" s="10"/>
      <c r="M29" s="10"/>
    </row>
    <row r="30" spans="1:15" ht="15" customHeight="1" x14ac:dyDescent="0.25">
      <c r="A30" s="585" t="s">
        <v>5</v>
      </c>
      <c r="B30" s="586"/>
      <c r="C30" s="586"/>
      <c r="D30" s="586"/>
      <c r="E30" s="586"/>
      <c r="F30" s="587"/>
      <c r="G30" s="541"/>
      <c r="H30" s="542"/>
      <c r="I30" s="540">
        <f>SUM(I26:J29)</f>
        <v>88000</v>
      </c>
      <c r="J30" s="29">
        <f>SUM(I30)</f>
        <v>88000</v>
      </c>
      <c r="L30" s="10"/>
      <c r="M30" s="95"/>
    </row>
    <row r="31" spans="1:15" ht="15" customHeight="1" x14ac:dyDescent="0.25">
      <c r="A31" s="585" t="s">
        <v>59</v>
      </c>
      <c r="B31" s="586"/>
      <c r="C31" s="586"/>
      <c r="D31" s="586"/>
      <c r="E31" s="586"/>
      <c r="F31" s="587"/>
      <c r="G31" s="577"/>
      <c r="H31" s="578"/>
      <c r="I31" s="66"/>
      <c r="J31" s="29">
        <f>SUM(I31)</f>
        <v>0</v>
      </c>
      <c r="L31" s="10"/>
      <c r="M31" s="95"/>
    </row>
    <row r="32" spans="1:15" ht="15" customHeight="1" x14ac:dyDescent="0.25">
      <c r="A32" s="585" t="s">
        <v>46</v>
      </c>
      <c r="B32" s="586"/>
      <c r="C32" s="586"/>
      <c r="D32" s="586"/>
      <c r="E32" s="586"/>
      <c r="F32" s="587"/>
      <c r="G32" s="577"/>
      <c r="H32" s="578"/>
      <c r="I32" s="69">
        <v>88000</v>
      </c>
      <c r="J32" s="99">
        <f>SUM(I32)</f>
        <v>88000</v>
      </c>
      <c r="L32" s="10"/>
      <c r="M32" s="95"/>
      <c r="O32" s="52"/>
    </row>
    <row r="33" spans="1:13" ht="15" customHeight="1" x14ac:dyDescent="0.25">
      <c r="A33" s="582"/>
      <c r="B33" s="583"/>
      <c r="C33" s="583"/>
      <c r="D33" s="583"/>
      <c r="E33" s="583"/>
      <c r="F33" s="583"/>
      <c r="G33" s="583"/>
      <c r="H33" s="583"/>
      <c r="I33" s="584"/>
      <c r="J33" s="99">
        <f>SUM(C33:I33)</f>
        <v>0</v>
      </c>
      <c r="L33" s="10"/>
      <c r="M33" s="95"/>
    </row>
    <row r="34" spans="1:13" ht="15" customHeight="1" x14ac:dyDescent="0.25">
      <c r="A34" s="579" t="s">
        <v>61</v>
      </c>
      <c r="B34" s="580"/>
      <c r="C34" s="580"/>
      <c r="D34" s="580"/>
      <c r="E34" s="580"/>
      <c r="F34" s="581"/>
      <c r="G34" s="577"/>
      <c r="H34" s="578"/>
      <c r="I34" s="549"/>
      <c r="J34" s="27">
        <f>SUM(C34:I34)</f>
        <v>0</v>
      </c>
      <c r="L34" s="10"/>
      <c r="M34" s="10"/>
    </row>
    <row r="35" spans="1:13" ht="15" customHeight="1" x14ac:dyDescent="0.25">
      <c r="A35" s="635" t="s">
        <v>47</v>
      </c>
      <c r="B35" s="636"/>
      <c r="C35" s="636"/>
      <c r="D35" s="636"/>
      <c r="E35" s="636"/>
      <c r="F35" s="637"/>
      <c r="G35" s="577"/>
      <c r="H35" s="578"/>
      <c r="I35" s="70">
        <f>SUM(I32:I34)</f>
        <v>88000</v>
      </c>
      <c r="J35" s="99">
        <f>SUM(C35:I35)</f>
        <v>88000</v>
      </c>
      <c r="L35" s="10"/>
      <c r="M35" s="10"/>
    </row>
    <row r="36" spans="1:13" x14ac:dyDescent="0.25">
      <c r="A36" s="633" t="s">
        <v>48</v>
      </c>
      <c r="B36" s="633"/>
      <c r="C36" s="633"/>
      <c r="D36" s="633"/>
      <c r="E36" s="633"/>
      <c r="F36" s="633"/>
      <c r="G36" s="633"/>
      <c r="H36" s="633"/>
      <c r="I36" s="633"/>
      <c r="J36" s="27"/>
      <c r="L36" s="547"/>
      <c r="M36" s="547"/>
    </row>
    <row r="37" spans="1:13" x14ac:dyDescent="0.25">
      <c r="A37" s="633" t="s">
        <v>49</v>
      </c>
      <c r="B37" s="633"/>
      <c r="C37" s="633"/>
      <c r="D37" s="633"/>
      <c r="E37" s="633"/>
      <c r="F37" s="633"/>
      <c r="G37" s="633"/>
      <c r="H37" s="633"/>
      <c r="I37" s="633"/>
      <c r="J37" s="27"/>
      <c r="L37" s="547"/>
      <c r="M37" s="547"/>
    </row>
    <row r="38" spans="1:13" x14ac:dyDescent="0.25">
      <c r="A38" s="633" t="s">
        <v>50</v>
      </c>
      <c r="B38" s="633"/>
      <c r="C38" s="633"/>
      <c r="D38" s="633"/>
      <c r="E38" s="633"/>
      <c r="F38" s="633"/>
      <c r="G38" s="633"/>
      <c r="H38" s="633"/>
      <c r="I38" s="633"/>
      <c r="J38" s="27"/>
      <c r="L38" s="547"/>
      <c r="M38" s="547"/>
    </row>
    <row r="39" spans="1:13" x14ac:dyDescent="0.25">
      <c r="A39" s="634"/>
      <c r="B39" s="634"/>
      <c r="C39" s="634"/>
      <c r="D39" s="634"/>
      <c r="E39" s="634"/>
      <c r="F39" s="634"/>
      <c r="G39" s="634"/>
      <c r="H39" s="634"/>
      <c r="I39" s="634"/>
      <c r="J39" s="27"/>
      <c r="L39" s="547"/>
      <c r="M39" s="547"/>
    </row>
    <row r="40" spans="1:13" x14ac:dyDescent="0.25">
      <c r="A40" s="539" t="s">
        <v>67</v>
      </c>
      <c r="B40" s="539"/>
      <c r="C40" s="539"/>
      <c r="D40" s="539"/>
      <c r="E40" s="539"/>
      <c r="F40" s="539"/>
      <c r="G40" s="539"/>
      <c r="H40" s="539"/>
      <c r="I40" s="539"/>
      <c r="J40" s="27"/>
      <c r="L40" s="547"/>
      <c r="M40" s="547"/>
    </row>
    <row r="41" spans="1:13" x14ac:dyDescent="0.25">
      <c r="A41" s="27" t="s">
        <v>182</v>
      </c>
      <c r="B41" s="27"/>
      <c r="C41" s="27"/>
      <c r="D41" s="27"/>
      <c r="E41" s="27"/>
      <c r="F41" s="27"/>
      <c r="G41" s="27"/>
      <c r="H41" s="27"/>
      <c r="I41" s="27"/>
      <c r="J41" s="27"/>
      <c r="L41" s="547"/>
      <c r="M41" s="547"/>
    </row>
    <row r="42" spans="1:13" x14ac:dyDescent="0.25">
      <c r="A42" s="539" t="s">
        <v>229</v>
      </c>
      <c r="B42" s="539"/>
      <c r="C42" s="539"/>
      <c r="D42" s="539"/>
      <c r="E42" s="539"/>
      <c r="F42" s="539"/>
      <c r="G42" s="539"/>
      <c r="H42" s="539"/>
      <c r="I42" s="539"/>
      <c r="J42" s="27"/>
      <c r="L42" s="547"/>
      <c r="M42" s="547"/>
    </row>
    <row r="43" spans="1:13" x14ac:dyDescent="0.25">
      <c r="A43" s="539"/>
      <c r="B43" s="539"/>
      <c r="C43" s="539"/>
      <c r="D43" s="539"/>
      <c r="E43" s="539"/>
      <c r="F43" s="539"/>
      <c r="G43" s="539"/>
      <c r="H43" s="539"/>
      <c r="I43" s="539"/>
      <c r="J43" s="27"/>
      <c r="L43" s="547"/>
      <c r="M43" s="547"/>
    </row>
    <row r="44" spans="1:13" x14ac:dyDescent="0.25">
      <c r="A44" s="539"/>
      <c r="B44" s="539"/>
      <c r="C44" s="539"/>
      <c r="D44" s="539"/>
      <c r="E44" s="539"/>
      <c r="F44" s="539"/>
      <c r="G44" s="539"/>
      <c r="H44" s="539"/>
      <c r="I44" s="539"/>
      <c r="J44" s="27"/>
      <c r="L44" s="547"/>
      <c r="M44" s="547"/>
    </row>
    <row r="45" spans="1:13" x14ac:dyDescent="0.25">
      <c r="A45" s="539"/>
      <c r="B45" s="539"/>
      <c r="C45" s="539"/>
      <c r="D45" s="539"/>
      <c r="E45" s="539"/>
      <c r="F45" s="539"/>
      <c r="G45" s="539"/>
      <c r="H45" s="539"/>
      <c r="I45" s="539"/>
      <c r="J45" s="27"/>
      <c r="L45" s="547"/>
      <c r="M45" s="547"/>
    </row>
    <row r="46" spans="1:13" x14ac:dyDescent="0.25">
      <c r="A46" s="539"/>
      <c r="B46" s="539"/>
      <c r="C46" s="539"/>
      <c r="D46" s="539"/>
      <c r="E46" s="539"/>
      <c r="F46" s="539"/>
      <c r="G46" s="539"/>
      <c r="H46" s="539"/>
      <c r="I46" s="539"/>
      <c r="J46" s="27"/>
      <c r="L46" s="547"/>
      <c r="M46" s="547"/>
    </row>
    <row r="47" spans="1:13" x14ac:dyDescent="0.25">
      <c r="A47" s="533"/>
      <c r="B47" s="533"/>
      <c r="C47" s="533"/>
      <c r="D47" s="533"/>
      <c r="E47" s="533"/>
      <c r="F47" s="533"/>
      <c r="G47" s="533"/>
      <c r="H47" s="533"/>
      <c r="I47" s="533"/>
      <c r="J47" s="27"/>
      <c r="L47" s="547"/>
      <c r="M47" s="547"/>
    </row>
    <row r="48" spans="1:13" ht="15" customHeight="1" x14ac:dyDescent="0.25">
      <c r="A48" s="596" t="s">
        <v>6</v>
      </c>
      <c r="B48" s="621"/>
      <c r="C48" s="621"/>
      <c r="D48" s="621"/>
      <c r="E48" s="621"/>
      <c r="F48" s="621"/>
      <c r="G48" s="621"/>
      <c r="H48" s="621"/>
      <c r="I48" s="597"/>
      <c r="J48" s="27"/>
      <c r="L48" s="547"/>
      <c r="M48" s="547"/>
    </row>
    <row r="49" spans="1:15" ht="15" customHeight="1" x14ac:dyDescent="0.25">
      <c r="A49" s="638" t="s">
        <v>17</v>
      </c>
      <c r="B49" s="639"/>
      <c r="C49" s="639"/>
      <c r="D49" s="639"/>
      <c r="E49" s="639"/>
      <c r="F49" s="639"/>
      <c r="G49" s="639"/>
      <c r="H49" s="639"/>
      <c r="I49" s="640"/>
      <c r="J49" s="27"/>
      <c r="L49" s="547"/>
      <c r="M49" s="547"/>
    </row>
    <row r="50" spans="1:15" ht="72" customHeight="1" x14ac:dyDescent="0.25">
      <c r="A50" s="596" t="s">
        <v>18</v>
      </c>
      <c r="B50" s="597"/>
      <c r="C50" s="596" t="s">
        <v>19</v>
      </c>
      <c r="D50" s="597"/>
      <c r="E50" s="596" t="s">
        <v>69</v>
      </c>
      <c r="F50" s="597"/>
      <c r="G50" s="596" t="s">
        <v>70</v>
      </c>
      <c r="H50" s="597"/>
      <c r="I50" s="536" t="s">
        <v>77</v>
      </c>
      <c r="J50" s="27">
        <v>1027.2</v>
      </c>
      <c r="L50" s="547"/>
      <c r="M50" s="547"/>
    </row>
    <row r="51" spans="1:15" ht="28.5" customHeight="1" x14ac:dyDescent="0.25">
      <c r="A51" s="613" t="s">
        <v>20</v>
      </c>
      <c r="B51" s="614"/>
      <c r="C51" s="609"/>
      <c r="D51" s="610"/>
      <c r="E51" s="609"/>
      <c r="F51" s="610"/>
      <c r="G51" s="611"/>
      <c r="H51" s="612"/>
      <c r="I51" s="537"/>
      <c r="J51" s="27"/>
      <c r="K51" s="52"/>
      <c r="L51" s="98"/>
      <c r="M51" s="98"/>
      <c r="N51" s="52"/>
      <c r="O51" s="52"/>
    </row>
    <row r="52" spans="1:15" ht="21" customHeight="1" x14ac:dyDescent="0.25">
      <c r="A52" s="613" t="s">
        <v>21</v>
      </c>
      <c r="B52" s="614"/>
      <c r="C52" s="609"/>
      <c r="D52" s="610"/>
      <c r="E52" s="609"/>
      <c r="F52" s="610"/>
      <c r="G52" s="611"/>
      <c r="H52" s="612"/>
      <c r="I52" s="537"/>
      <c r="J52" s="27"/>
      <c r="K52" s="52"/>
      <c r="L52" s="98"/>
      <c r="M52" s="98"/>
      <c r="N52" s="52"/>
      <c r="O52" s="52"/>
    </row>
    <row r="53" spans="1:15" ht="21.75" customHeight="1" x14ac:dyDescent="0.25">
      <c r="A53" s="613" t="s">
        <v>7</v>
      </c>
      <c r="B53" s="614"/>
      <c r="C53" s="611"/>
      <c r="D53" s="612"/>
      <c r="E53" s="611"/>
      <c r="F53" s="612"/>
      <c r="G53" s="611">
        <v>422.5</v>
      </c>
      <c r="H53" s="612"/>
      <c r="I53" s="537"/>
      <c r="J53" s="27"/>
      <c r="K53" s="52"/>
      <c r="L53" s="98"/>
      <c r="M53" s="98"/>
      <c r="N53" s="52"/>
      <c r="O53" s="52"/>
    </row>
    <row r="54" spans="1:15" ht="21.75" customHeight="1" x14ac:dyDescent="0.25">
      <c r="A54" s="613" t="s">
        <v>22</v>
      </c>
      <c r="B54" s="614"/>
      <c r="C54" s="611"/>
      <c r="D54" s="612"/>
      <c r="E54" s="609"/>
      <c r="F54" s="610"/>
      <c r="G54" s="611"/>
      <c r="H54" s="612"/>
      <c r="I54" s="545"/>
      <c r="J54" s="27"/>
      <c r="K54" s="95"/>
      <c r="L54" s="98"/>
      <c r="M54" s="98"/>
      <c r="N54" s="95"/>
      <c r="O54" s="52"/>
    </row>
    <row r="55" spans="1:15" ht="24.75" customHeight="1" x14ac:dyDescent="0.25">
      <c r="A55" s="613" t="s">
        <v>23</v>
      </c>
      <c r="B55" s="614"/>
      <c r="C55" s="611"/>
      <c r="D55" s="612"/>
      <c r="E55" s="615"/>
      <c r="F55" s="616"/>
      <c r="G55" s="611"/>
      <c r="H55" s="612"/>
      <c r="I55" s="546"/>
      <c r="J55" s="27"/>
      <c r="K55" s="95"/>
      <c r="L55" s="52"/>
      <c r="M55" s="98"/>
      <c r="N55" s="95"/>
      <c r="O55" s="52"/>
    </row>
    <row r="56" spans="1:15" ht="34.5" customHeight="1" x14ac:dyDescent="0.25">
      <c r="A56" s="613" t="s">
        <v>24</v>
      </c>
      <c r="B56" s="614"/>
      <c r="C56" s="611"/>
      <c r="D56" s="612"/>
      <c r="E56" s="609"/>
      <c r="F56" s="610"/>
      <c r="G56" s="611"/>
      <c r="H56" s="612"/>
      <c r="I56" s="544"/>
      <c r="J56" s="27"/>
      <c r="K56" s="95"/>
      <c r="L56" s="52"/>
      <c r="M56" s="98"/>
      <c r="N56" s="95"/>
      <c r="O56" s="52"/>
    </row>
    <row r="57" spans="1:15" ht="29.25" customHeight="1" x14ac:dyDescent="0.25">
      <c r="A57" s="613" t="s">
        <v>25</v>
      </c>
      <c r="B57" s="614"/>
      <c r="C57" s="611"/>
      <c r="D57" s="612"/>
      <c r="E57" s="611"/>
      <c r="F57" s="612"/>
      <c r="G57" s="611"/>
      <c r="H57" s="612"/>
      <c r="I57" s="537"/>
      <c r="J57" s="27"/>
      <c r="K57" s="95"/>
      <c r="L57" s="52"/>
      <c r="M57" s="52"/>
      <c r="N57" s="95"/>
      <c r="O57" s="52"/>
    </row>
    <row r="58" spans="1:15" ht="37.5" customHeight="1" x14ac:dyDescent="0.25">
      <c r="A58" s="613" t="s">
        <v>26</v>
      </c>
      <c r="B58" s="614"/>
      <c r="C58" s="609"/>
      <c r="D58" s="610"/>
      <c r="E58" s="609"/>
      <c r="F58" s="610"/>
      <c r="G58" s="611">
        <v>87577.5</v>
      </c>
      <c r="H58" s="612"/>
      <c r="I58" s="537"/>
      <c r="J58" s="27"/>
      <c r="K58" s="95"/>
      <c r="L58" s="52"/>
      <c r="M58" s="98"/>
      <c r="N58" s="95"/>
      <c r="O58" s="52"/>
    </row>
    <row r="59" spans="1:15" ht="27" customHeight="1" x14ac:dyDescent="0.25">
      <c r="A59" s="613" t="s">
        <v>8</v>
      </c>
      <c r="B59" s="614"/>
      <c r="C59" s="609"/>
      <c r="D59" s="610"/>
      <c r="E59" s="609"/>
      <c r="F59" s="610"/>
      <c r="G59" s="611"/>
      <c r="H59" s="612"/>
      <c r="I59" s="537">
        <v>0</v>
      </c>
      <c r="J59" s="27"/>
      <c r="K59" s="95"/>
      <c r="L59" s="52"/>
      <c r="M59" s="52"/>
      <c r="N59" s="95"/>
      <c r="O59" s="52"/>
    </row>
    <row r="60" spans="1:15" ht="35.25" customHeight="1" x14ac:dyDescent="0.25">
      <c r="A60" s="613" t="s">
        <v>9</v>
      </c>
      <c r="B60" s="614"/>
      <c r="C60" s="609"/>
      <c r="D60" s="610"/>
      <c r="E60" s="609"/>
      <c r="F60" s="610"/>
      <c r="G60" s="611"/>
      <c r="H60" s="612"/>
      <c r="I60" s="537">
        <v>0</v>
      </c>
      <c r="J60" s="27"/>
      <c r="K60" s="95"/>
      <c r="L60" s="52"/>
      <c r="M60" s="52"/>
      <c r="N60" s="95"/>
      <c r="O60" s="52"/>
    </row>
    <row r="61" spans="1:15" ht="27.75" customHeight="1" x14ac:dyDescent="0.25">
      <c r="A61" s="613" t="s">
        <v>27</v>
      </c>
      <c r="B61" s="614"/>
      <c r="C61" s="609"/>
      <c r="D61" s="610"/>
      <c r="E61" s="609"/>
      <c r="F61" s="610"/>
      <c r="G61" s="611"/>
      <c r="H61" s="612"/>
      <c r="I61" s="537"/>
      <c r="J61" s="27"/>
      <c r="K61" s="95"/>
      <c r="L61" s="52"/>
      <c r="M61" s="52"/>
      <c r="N61" s="95"/>
      <c r="O61" s="52"/>
    </row>
    <row r="62" spans="1:15" ht="20.25" customHeight="1" x14ac:dyDescent="0.25">
      <c r="A62" s="613" t="s">
        <v>10</v>
      </c>
      <c r="B62" s="614"/>
      <c r="C62" s="609">
        <v>0</v>
      </c>
      <c r="D62" s="610"/>
      <c r="E62" s="609"/>
      <c r="F62" s="610"/>
      <c r="G62" s="611"/>
      <c r="H62" s="612"/>
      <c r="I62" s="537">
        <v>0</v>
      </c>
      <c r="J62" s="27"/>
      <c r="K62" s="95"/>
      <c r="L62" s="52"/>
      <c r="M62" s="52"/>
      <c r="N62" s="95"/>
      <c r="O62" s="52"/>
    </row>
    <row r="63" spans="1:15" ht="32.25" customHeight="1" x14ac:dyDescent="0.25">
      <c r="A63" s="613" t="s">
        <v>28</v>
      </c>
      <c r="B63" s="614"/>
      <c r="C63" s="609">
        <v>0</v>
      </c>
      <c r="D63" s="610"/>
      <c r="E63" s="609">
        <v>0</v>
      </c>
      <c r="F63" s="610"/>
      <c r="G63" s="611"/>
      <c r="H63" s="612"/>
      <c r="I63" s="537">
        <v>0</v>
      </c>
      <c r="J63" s="27"/>
      <c r="K63" s="95"/>
      <c r="L63" s="52"/>
      <c r="M63" s="95"/>
      <c r="N63" s="95"/>
      <c r="O63" s="52"/>
    </row>
    <row r="64" spans="1:15" ht="16.5" customHeight="1" x14ac:dyDescent="0.25">
      <c r="A64" s="613" t="s">
        <v>11</v>
      </c>
      <c r="B64" s="614"/>
      <c r="C64" s="609">
        <v>0</v>
      </c>
      <c r="D64" s="610"/>
      <c r="E64" s="609">
        <v>0</v>
      </c>
      <c r="F64" s="610"/>
      <c r="G64" s="611"/>
      <c r="H64" s="612"/>
      <c r="I64" s="537">
        <v>0</v>
      </c>
      <c r="J64" s="27"/>
      <c r="K64" s="95"/>
      <c r="L64" s="52"/>
      <c r="M64" s="95"/>
      <c r="N64" s="95"/>
      <c r="O64" s="52"/>
    </row>
    <row r="65" spans="1:15" ht="34.5" customHeight="1" x14ac:dyDescent="0.25">
      <c r="A65" s="613" t="s">
        <v>29</v>
      </c>
      <c r="B65" s="614"/>
      <c r="C65" s="609">
        <v>0</v>
      </c>
      <c r="D65" s="610"/>
      <c r="E65" s="609"/>
      <c r="F65" s="610"/>
      <c r="G65" s="611"/>
      <c r="H65" s="612"/>
      <c r="I65" s="537">
        <v>0</v>
      </c>
      <c r="J65" s="27"/>
      <c r="K65" s="95"/>
      <c r="L65" s="52"/>
      <c r="M65" s="95"/>
      <c r="N65" s="95"/>
      <c r="O65" s="52"/>
    </row>
    <row r="66" spans="1:15" ht="29.25" customHeight="1" x14ac:dyDescent="0.25">
      <c r="A66" s="613" t="s">
        <v>12</v>
      </c>
      <c r="B66" s="614"/>
      <c r="C66" s="609"/>
      <c r="D66" s="610"/>
      <c r="E66" s="609"/>
      <c r="F66" s="610"/>
      <c r="G66" s="611"/>
      <c r="H66" s="612"/>
      <c r="I66" s="537"/>
      <c r="J66" s="27"/>
      <c r="K66" s="95"/>
      <c r="L66" s="52"/>
      <c r="M66" s="95"/>
      <c r="N66" s="95"/>
      <c r="O66" s="52"/>
    </row>
    <row r="67" spans="1:15" x14ac:dyDescent="0.25">
      <c r="A67" s="651" t="s">
        <v>13</v>
      </c>
      <c r="B67" s="652"/>
      <c r="C67" s="653">
        <f>SUM(C51:C66)</f>
        <v>0</v>
      </c>
      <c r="D67" s="654"/>
      <c r="E67" s="653">
        <f>SUM(E58:E66)</f>
        <v>0</v>
      </c>
      <c r="F67" s="654"/>
      <c r="G67" s="653">
        <f>SUM(G51:H66)</f>
        <v>88000</v>
      </c>
      <c r="H67" s="654"/>
      <c r="I67" s="538">
        <f>SUM(I51:I66)</f>
        <v>0</v>
      </c>
      <c r="J67" s="27"/>
      <c r="K67" s="95"/>
      <c r="L67" s="52"/>
      <c r="M67" s="95"/>
      <c r="N67" s="95"/>
      <c r="O67" s="52"/>
    </row>
    <row r="68" spans="1:15" ht="15" customHeight="1" x14ac:dyDescent="0.25">
      <c r="A68" s="655" t="s">
        <v>30</v>
      </c>
      <c r="B68" s="655"/>
      <c r="C68" s="655"/>
      <c r="D68" s="655"/>
      <c r="E68" s="655"/>
      <c r="F68" s="655"/>
      <c r="G68" s="655"/>
      <c r="H68" s="655"/>
      <c r="I68" s="655"/>
      <c r="J68" s="27"/>
      <c r="K68" s="52"/>
      <c r="L68" s="95"/>
      <c r="M68" s="52"/>
      <c r="N68" s="95"/>
      <c r="O68" s="52"/>
    </row>
    <row r="69" spans="1:15" x14ac:dyDescent="0.25">
      <c r="A69" s="656"/>
      <c r="B69" s="656"/>
      <c r="C69" s="656"/>
      <c r="D69" s="656"/>
      <c r="E69" s="656"/>
      <c r="F69" s="656"/>
      <c r="G69" s="656"/>
      <c r="H69" s="656"/>
      <c r="I69" s="656"/>
      <c r="J69" s="27"/>
      <c r="K69" s="52"/>
      <c r="L69" s="52"/>
      <c r="M69" s="52"/>
      <c r="N69" s="95"/>
      <c r="O69" s="52"/>
    </row>
    <row r="70" spans="1:15" x14ac:dyDescent="0.25">
      <c r="A70" s="633" t="s">
        <v>31</v>
      </c>
      <c r="B70" s="633"/>
      <c r="C70" s="633"/>
      <c r="D70" s="633"/>
      <c r="E70" s="633"/>
      <c r="F70" s="633"/>
      <c r="G70" s="633"/>
      <c r="H70" s="633"/>
      <c r="I70" s="633"/>
      <c r="J70" s="27"/>
      <c r="K70" s="52"/>
      <c r="L70" s="52"/>
      <c r="M70" s="52"/>
      <c r="N70" s="95"/>
      <c r="O70" s="52"/>
    </row>
    <row r="71" spans="1:15" x14ac:dyDescent="0.25">
      <c r="A71" s="633" t="s">
        <v>32</v>
      </c>
      <c r="B71" s="633"/>
      <c r="C71" s="633"/>
      <c r="D71" s="633"/>
      <c r="E71" s="633"/>
      <c r="F71" s="633"/>
      <c r="G71" s="633"/>
      <c r="H71" s="633"/>
      <c r="I71" s="633"/>
      <c r="J71" s="27"/>
      <c r="K71" s="52"/>
      <c r="L71" s="52"/>
      <c r="M71" s="52"/>
      <c r="N71" s="95"/>
      <c r="O71" s="52"/>
    </row>
    <row r="72" spans="1:15" x14ac:dyDescent="0.25">
      <c r="A72" s="633" t="s">
        <v>33</v>
      </c>
      <c r="B72" s="633"/>
      <c r="C72" s="633"/>
      <c r="D72" s="633"/>
      <c r="E72" s="633"/>
      <c r="F72" s="633"/>
      <c r="G72" s="633"/>
      <c r="H72" s="633"/>
      <c r="I72" s="633"/>
      <c r="J72" s="27"/>
      <c r="L72" s="52"/>
      <c r="M72" s="52"/>
      <c r="N72" s="95"/>
      <c r="O72" s="52"/>
    </row>
    <row r="73" spans="1:15" ht="15" customHeight="1" x14ac:dyDescent="0.25">
      <c r="A73" s="632" t="s">
        <v>34</v>
      </c>
      <c r="B73" s="632"/>
      <c r="C73" s="632"/>
      <c r="D73" s="632"/>
      <c r="E73" s="632"/>
      <c r="F73" s="632"/>
      <c r="G73" s="632"/>
      <c r="H73" s="632"/>
      <c r="I73" s="632"/>
      <c r="J73" s="27"/>
      <c r="L73" s="52"/>
      <c r="M73" s="52"/>
      <c r="N73" s="95"/>
      <c r="O73" s="52"/>
    </row>
    <row r="74" spans="1:15" x14ac:dyDescent="0.25">
      <c r="A74" s="632"/>
      <c r="B74" s="632"/>
      <c r="C74" s="632"/>
      <c r="D74" s="632"/>
      <c r="E74" s="632"/>
      <c r="F74" s="632"/>
      <c r="G74" s="632"/>
      <c r="H74" s="632"/>
      <c r="I74" s="632"/>
      <c r="J74" s="27"/>
      <c r="L74" s="52"/>
      <c r="M74" s="52"/>
      <c r="N74" s="95"/>
      <c r="O74" s="52"/>
    </row>
    <row r="75" spans="1:15" x14ac:dyDescent="0.25">
      <c r="A75" s="633" t="s">
        <v>14</v>
      </c>
      <c r="B75" s="633"/>
      <c r="C75" s="633"/>
      <c r="D75" s="633"/>
      <c r="E75" s="633"/>
      <c r="F75" s="633"/>
      <c r="G75" s="633"/>
      <c r="H75" s="633"/>
      <c r="I75" s="633"/>
      <c r="J75" s="27"/>
      <c r="L75" s="52"/>
      <c r="M75" s="52"/>
      <c r="N75" s="95"/>
      <c r="O75" s="52"/>
    </row>
    <row r="76" spans="1:15" x14ac:dyDescent="0.25">
      <c r="A76" s="532"/>
      <c r="B76" s="532"/>
      <c r="C76" s="532"/>
      <c r="D76" s="532"/>
      <c r="E76" s="532"/>
      <c r="F76" s="532"/>
      <c r="G76" s="532"/>
      <c r="H76" s="532"/>
      <c r="I76" s="532"/>
      <c r="J76" s="27"/>
      <c r="L76" s="52"/>
      <c r="M76" s="52"/>
      <c r="N76" s="52"/>
      <c r="O76" s="52"/>
    </row>
    <row r="77" spans="1:15" x14ac:dyDescent="0.25">
      <c r="A77" s="532"/>
      <c r="B77" s="532"/>
      <c r="C77" s="532"/>
      <c r="D77" s="532"/>
      <c r="E77" s="532"/>
      <c r="F77" s="532"/>
      <c r="G77" s="532"/>
      <c r="H77" s="532"/>
      <c r="I77" s="532"/>
      <c r="J77" s="27"/>
      <c r="L77" s="52"/>
      <c r="M77" s="52"/>
      <c r="N77" s="52"/>
      <c r="O77" s="52"/>
    </row>
    <row r="78" spans="1:15" x14ac:dyDescent="0.25">
      <c r="A78" s="532"/>
      <c r="B78" s="532"/>
      <c r="C78" s="532"/>
      <c r="D78" s="532"/>
      <c r="E78" s="532"/>
      <c r="F78" s="532"/>
      <c r="G78" s="532"/>
      <c r="H78" s="532"/>
      <c r="I78" s="532"/>
      <c r="J78" s="27"/>
      <c r="L78" s="52"/>
      <c r="M78" s="52"/>
      <c r="N78" s="52"/>
      <c r="O78" s="52"/>
    </row>
    <row r="79" spans="1:15" x14ac:dyDescent="0.25">
      <c r="A79" s="532"/>
      <c r="B79" s="532"/>
      <c r="C79" s="532"/>
      <c r="D79" s="532"/>
      <c r="E79" s="532"/>
      <c r="F79" s="532"/>
      <c r="G79" s="532"/>
      <c r="H79" s="532"/>
      <c r="I79" s="532"/>
      <c r="J79" s="27"/>
      <c r="L79" s="52"/>
      <c r="M79" s="52"/>
      <c r="N79" s="52"/>
      <c r="O79" s="52"/>
    </row>
    <row r="80" spans="1:15" x14ac:dyDescent="0.25">
      <c r="A80" s="532"/>
      <c r="B80" s="532"/>
      <c r="C80" s="532"/>
      <c r="D80" s="532"/>
      <c r="E80" s="532"/>
      <c r="F80" s="532"/>
      <c r="G80" s="532"/>
      <c r="H80" s="532"/>
      <c r="I80" s="532"/>
      <c r="J80" s="27"/>
      <c r="L80" s="52"/>
      <c r="M80" s="52"/>
      <c r="N80" s="52"/>
      <c r="O80" s="52"/>
    </row>
    <row r="81" spans="1:15" ht="32.25" customHeight="1" x14ac:dyDescent="0.25">
      <c r="A81" s="596" t="s">
        <v>15</v>
      </c>
      <c r="B81" s="621"/>
      <c r="C81" s="621"/>
      <c r="D81" s="621"/>
      <c r="E81" s="621"/>
      <c r="F81" s="621"/>
      <c r="G81" s="621"/>
      <c r="H81" s="621"/>
      <c r="I81" s="597"/>
      <c r="J81" s="27"/>
      <c r="K81" s="10"/>
      <c r="L81" s="83"/>
      <c r="M81" s="52"/>
      <c r="N81" s="52"/>
      <c r="O81" s="52"/>
    </row>
    <row r="82" spans="1:15" ht="18" customHeight="1" x14ac:dyDescent="0.25">
      <c r="A82" s="589" t="s">
        <v>35</v>
      </c>
      <c r="B82" s="631"/>
      <c r="C82" s="631"/>
      <c r="D82" s="631"/>
      <c r="E82" s="631"/>
      <c r="F82" s="631"/>
      <c r="G82" s="631"/>
      <c r="H82" s="590"/>
      <c r="I82" s="32">
        <v>567178.74</v>
      </c>
      <c r="J82" s="27"/>
      <c r="K82" s="10"/>
      <c r="L82" s="83"/>
      <c r="M82" s="52"/>
      <c r="N82" s="52"/>
      <c r="O82" s="52"/>
    </row>
    <row r="83" spans="1:15" ht="18.75" customHeight="1" x14ac:dyDescent="0.25">
      <c r="A83" s="589" t="s">
        <v>36</v>
      </c>
      <c r="B83" s="631"/>
      <c r="C83" s="631"/>
      <c r="D83" s="631"/>
      <c r="E83" s="631"/>
      <c r="F83" s="631"/>
      <c r="G83" s="631"/>
      <c r="H83" s="590"/>
      <c r="I83" s="32">
        <v>567178.74</v>
      </c>
      <c r="J83" s="27"/>
      <c r="K83" s="10"/>
      <c r="L83" s="52"/>
      <c r="M83" s="52"/>
      <c r="N83" s="52"/>
      <c r="O83" s="52"/>
    </row>
    <row r="84" spans="1:15" ht="15.75" customHeight="1" x14ac:dyDescent="0.25">
      <c r="A84" s="589" t="s">
        <v>37</v>
      </c>
      <c r="B84" s="631"/>
      <c r="C84" s="631"/>
      <c r="D84" s="631"/>
      <c r="E84" s="631"/>
      <c r="F84" s="631"/>
      <c r="G84" s="631"/>
      <c r="H84" s="590"/>
      <c r="I84" s="32"/>
      <c r="J84" s="27"/>
      <c r="K84" s="10"/>
      <c r="L84" s="52"/>
      <c r="M84" s="52"/>
      <c r="N84" s="52"/>
      <c r="O84" s="52"/>
    </row>
    <row r="85" spans="1:15" ht="16.5" customHeight="1" x14ac:dyDescent="0.25">
      <c r="A85" s="589" t="s">
        <v>38</v>
      </c>
      <c r="B85" s="631"/>
      <c r="C85" s="631"/>
      <c r="D85" s="631"/>
      <c r="E85" s="631"/>
      <c r="F85" s="631"/>
      <c r="G85" s="631"/>
      <c r="H85" s="590"/>
      <c r="I85" s="32"/>
      <c r="J85" s="27"/>
      <c r="K85" s="10"/>
      <c r="L85" s="52"/>
      <c r="M85" s="52"/>
      <c r="N85" s="52"/>
      <c r="O85" s="52"/>
    </row>
    <row r="86" spans="1:15" ht="17.25" customHeight="1" x14ac:dyDescent="0.25">
      <c r="A86" s="589" t="s">
        <v>39</v>
      </c>
      <c r="B86" s="631"/>
      <c r="C86" s="631"/>
      <c r="D86" s="631"/>
      <c r="E86" s="631"/>
      <c r="F86" s="631"/>
      <c r="G86" s="631"/>
      <c r="H86" s="590"/>
      <c r="I86" s="32"/>
      <c r="J86" s="27"/>
      <c r="K86" s="10"/>
      <c r="L86" s="52"/>
      <c r="M86" s="52"/>
      <c r="N86" s="52"/>
      <c r="O86" s="52"/>
    </row>
    <row r="87" spans="1:15" ht="19.5" customHeight="1" x14ac:dyDescent="0.25">
      <c r="A87" s="534"/>
      <c r="B87" s="534"/>
      <c r="C87" s="534"/>
      <c r="D87" s="534"/>
      <c r="E87" s="534"/>
      <c r="F87" s="534"/>
      <c r="G87" s="534"/>
      <c r="H87" s="534"/>
      <c r="I87" s="53"/>
      <c r="J87" s="27"/>
      <c r="K87" s="10"/>
      <c r="L87" s="52"/>
      <c r="M87" s="52"/>
      <c r="N87" s="52"/>
      <c r="O87" s="52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27"/>
      <c r="K88" s="10"/>
      <c r="L88" s="95"/>
    </row>
    <row r="89" spans="1:15" ht="24.75" customHeight="1" x14ac:dyDescent="0.25">
      <c r="A89" s="632" t="s">
        <v>40</v>
      </c>
      <c r="B89" s="632"/>
      <c r="C89" s="632"/>
      <c r="D89" s="632"/>
      <c r="E89" s="632"/>
      <c r="F89" s="632"/>
      <c r="G89" s="632"/>
      <c r="H89" s="632"/>
      <c r="I89" s="632"/>
      <c r="J89" s="27"/>
      <c r="K89" s="10"/>
      <c r="L89" s="95"/>
    </row>
    <row r="90" spans="1:15" x14ac:dyDescent="0.25">
      <c r="A90" s="632"/>
      <c r="B90" s="632"/>
      <c r="C90" s="632"/>
      <c r="D90" s="632"/>
      <c r="E90" s="632"/>
      <c r="F90" s="632"/>
      <c r="G90" s="632"/>
      <c r="H90" s="632"/>
      <c r="I90" s="632"/>
      <c r="J90" s="27"/>
      <c r="K90" s="10"/>
      <c r="L90" s="95"/>
    </row>
    <row r="91" spans="1:15" x14ac:dyDescent="0.25">
      <c r="A91" s="632"/>
      <c r="B91" s="632"/>
      <c r="C91" s="632"/>
      <c r="D91" s="632"/>
      <c r="E91" s="632"/>
      <c r="F91" s="632"/>
      <c r="G91" s="632"/>
      <c r="H91" s="632"/>
      <c r="I91" s="632"/>
      <c r="J91" s="27"/>
      <c r="K91" s="10"/>
      <c r="L91" s="52"/>
    </row>
    <row r="92" spans="1:15" x14ac:dyDescent="0.25">
      <c r="A92" s="642"/>
      <c r="B92" s="642"/>
      <c r="C92" s="642"/>
      <c r="D92" s="642"/>
      <c r="E92" s="642"/>
      <c r="F92" s="535"/>
      <c r="G92" s="535"/>
      <c r="H92" s="535"/>
      <c r="I92" s="535"/>
      <c r="J92" s="27"/>
      <c r="K92" s="10"/>
      <c r="L92" s="52"/>
    </row>
    <row r="93" spans="1:15" x14ac:dyDescent="0.25">
      <c r="A93" s="185"/>
      <c r="B93" s="185"/>
      <c r="C93" s="177"/>
      <c r="D93" s="177"/>
      <c r="E93" s="177"/>
      <c r="F93" s="177" t="s">
        <v>134</v>
      </c>
      <c r="G93" s="174"/>
      <c r="H93" s="174"/>
      <c r="I93" s="174"/>
      <c r="J93" s="27"/>
      <c r="K93" s="10"/>
      <c r="L93" s="52"/>
    </row>
    <row r="94" spans="1:15" x14ac:dyDescent="0.25">
      <c r="A94" s="202"/>
      <c r="B94" s="202"/>
      <c r="C94" s="202"/>
      <c r="D94" s="202"/>
      <c r="E94" s="202"/>
      <c r="F94" s="202"/>
      <c r="G94" s="203"/>
      <c r="H94" s="203"/>
      <c r="I94" s="203"/>
      <c r="J94" s="27"/>
      <c r="K94" s="10"/>
      <c r="L94" s="52"/>
    </row>
    <row r="95" spans="1:15" x14ac:dyDescent="0.25">
      <c r="A95" s="644" t="s">
        <v>154</v>
      </c>
      <c r="B95" s="644"/>
      <c r="C95" s="644"/>
      <c r="D95" s="644"/>
      <c r="E95" s="644"/>
      <c r="F95" s="644"/>
      <c r="G95" s="644"/>
      <c r="H95" s="644"/>
      <c r="I95" s="644"/>
      <c r="J95" s="27"/>
      <c r="K95" s="10"/>
      <c r="L95" s="55"/>
    </row>
    <row r="96" spans="1:15" x14ac:dyDescent="0.25">
      <c r="A96" s="27"/>
      <c r="B96" s="27"/>
      <c r="C96" s="27"/>
      <c r="D96" s="27"/>
      <c r="E96" s="27"/>
      <c r="F96" s="172" t="s">
        <v>131</v>
      </c>
      <c r="G96" s="27"/>
      <c r="H96" s="27"/>
      <c r="I96" s="27"/>
      <c r="J96" s="27"/>
      <c r="K96" s="10"/>
      <c r="L96" s="55"/>
    </row>
    <row r="97" spans="1:12" x14ac:dyDescent="0.25">
      <c r="A97" s="551"/>
      <c r="B97" s="551"/>
      <c r="C97" s="551"/>
      <c r="D97" s="551"/>
      <c r="E97" s="551"/>
      <c r="F97" s="645" t="s">
        <v>85</v>
      </c>
      <c r="G97" s="645"/>
      <c r="H97" s="645"/>
      <c r="I97" s="645"/>
      <c r="J97" s="27"/>
    </row>
    <row r="98" spans="1:12" x14ac:dyDescent="0.25">
      <c r="A98" s="551"/>
      <c r="B98" s="551"/>
      <c r="C98" s="551"/>
      <c r="D98" s="551"/>
      <c r="E98" s="551"/>
      <c r="F98" s="534"/>
      <c r="G98" s="534"/>
      <c r="H98" s="534"/>
      <c r="I98" s="534"/>
      <c r="J98" s="27"/>
    </row>
    <row r="99" spans="1:12" x14ac:dyDescent="0.25">
      <c r="A99" s="551"/>
      <c r="B99" s="551"/>
      <c r="C99" s="551"/>
      <c r="D99" s="551"/>
      <c r="E99" s="551"/>
      <c r="F99" s="534"/>
      <c r="G99" s="534"/>
      <c r="H99" s="534"/>
      <c r="I99" s="534"/>
      <c r="J99" s="27"/>
      <c r="L99" s="55"/>
    </row>
    <row r="100" spans="1:12" x14ac:dyDescent="0.25">
      <c r="A100" s="30"/>
      <c r="B100" s="30"/>
      <c r="C100" s="30"/>
      <c r="D100" s="30"/>
      <c r="E100" s="646"/>
      <c r="F100" s="646"/>
      <c r="G100" s="646"/>
      <c r="H100" s="646"/>
      <c r="I100" s="30"/>
      <c r="J100" s="27"/>
      <c r="L100" s="52"/>
    </row>
    <row r="101" spans="1:12" ht="15.75" x14ac:dyDescent="0.25">
      <c r="A101" s="649" t="s">
        <v>82</v>
      </c>
      <c r="B101" s="649"/>
      <c r="C101" s="649"/>
      <c r="D101" s="152"/>
      <c r="E101" s="649" t="s">
        <v>83</v>
      </c>
      <c r="F101" s="649"/>
      <c r="G101" s="650" t="s">
        <v>148</v>
      </c>
      <c r="H101" s="650"/>
      <c r="I101" s="650"/>
      <c r="J101" s="27"/>
      <c r="L101" s="52"/>
    </row>
    <row r="102" spans="1:12" ht="15.75" customHeight="1" x14ac:dyDescent="0.25">
      <c r="A102" s="92"/>
      <c r="B102" s="92"/>
      <c r="C102" s="92"/>
      <c r="D102" s="648" t="s">
        <v>84</v>
      </c>
      <c r="E102" s="648"/>
      <c r="F102" s="648"/>
      <c r="G102" s="648"/>
      <c r="H102" s="648"/>
      <c r="I102" s="176"/>
      <c r="J102" s="27"/>
      <c r="L102" s="52"/>
    </row>
    <row r="103" spans="1:12" x14ac:dyDescent="0.25">
      <c r="A103" s="645"/>
      <c r="B103" s="645"/>
      <c r="C103" s="645"/>
      <c r="D103" s="645"/>
      <c r="E103" s="645"/>
      <c r="F103" s="645"/>
      <c r="G103" s="645"/>
      <c r="H103" s="645"/>
      <c r="I103" s="31"/>
      <c r="J103" s="27"/>
      <c r="L103" s="55"/>
    </row>
    <row r="104" spans="1:12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</row>
    <row r="105" spans="1:12" x14ac:dyDescent="0.25">
      <c r="A105" s="647"/>
      <c r="B105" s="647"/>
      <c r="C105" s="647"/>
      <c r="D105" s="647"/>
      <c r="E105" s="647"/>
      <c r="F105" s="647"/>
      <c r="G105" s="647"/>
      <c r="H105" s="647"/>
      <c r="I105" s="647"/>
      <c r="J105" s="27"/>
      <c r="L105" s="55"/>
    </row>
    <row r="106" spans="1:12" x14ac:dyDescent="0.25">
      <c r="A106" s="647"/>
      <c r="B106" s="647"/>
      <c r="C106" s="647"/>
      <c r="D106" s="647"/>
      <c r="E106" s="647"/>
      <c r="F106" s="647"/>
      <c r="G106" s="647"/>
      <c r="H106" s="647"/>
      <c r="I106" s="647"/>
      <c r="J106" s="27"/>
    </row>
    <row r="107" spans="1:12" x14ac:dyDescent="0.25">
      <c r="A107" s="647"/>
      <c r="B107" s="647"/>
      <c r="C107" s="647"/>
      <c r="D107" s="647"/>
      <c r="E107" s="647"/>
      <c r="F107" s="647"/>
      <c r="G107" s="647"/>
      <c r="H107" s="647"/>
      <c r="I107" s="647"/>
    </row>
    <row r="108" spans="1:12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12" x14ac:dyDescent="0.25">
      <c r="A109" s="4"/>
      <c r="B109" s="5"/>
    </row>
    <row r="111" spans="1:12" x14ac:dyDescent="0.25">
      <c r="A111" s="643"/>
      <c r="B111" s="643"/>
      <c r="C111" s="643"/>
      <c r="D111" s="643"/>
      <c r="E111" s="643"/>
      <c r="F111" s="643"/>
      <c r="G111" s="643"/>
      <c r="H111" s="643"/>
      <c r="I111" s="643"/>
    </row>
    <row r="114" spans="5:12" ht="15.75" x14ac:dyDescent="0.25">
      <c r="E114" s="617"/>
      <c r="F114" s="617"/>
      <c r="G114" s="617"/>
      <c r="H114" s="617"/>
      <c r="L114" s="11" t="s">
        <v>81</v>
      </c>
    </row>
    <row r="115" spans="5:12" x14ac:dyDescent="0.25">
      <c r="E115" s="641"/>
      <c r="F115" s="641"/>
      <c r="G115" s="641"/>
      <c r="H115" s="641"/>
    </row>
    <row r="117" spans="5:12" x14ac:dyDescent="0.25">
      <c r="L117" s="10"/>
    </row>
    <row r="130" ht="24" customHeight="1" x14ac:dyDescent="0.25"/>
  </sheetData>
  <mergeCells count="165">
    <mergeCell ref="A27:B27"/>
    <mergeCell ref="C27:D27"/>
    <mergeCell ref="E27:F27"/>
    <mergeCell ref="G27:H27"/>
    <mergeCell ref="D102:H102"/>
    <mergeCell ref="A103:H103"/>
    <mergeCell ref="A105:I107"/>
    <mergeCell ref="A111:I111"/>
    <mergeCell ref="E114:H114"/>
    <mergeCell ref="A71:I71"/>
    <mergeCell ref="A72:I72"/>
    <mergeCell ref="A73:I74"/>
    <mergeCell ref="A75:I75"/>
    <mergeCell ref="A81:I81"/>
    <mergeCell ref="A82:H82"/>
    <mergeCell ref="A67:B67"/>
    <mergeCell ref="C67:D67"/>
    <mergeCell ref="E67:F67"/>
    <mergeCell ref="G67:H67"/>
    <mergeCell ref="A68:I69"/>
    <mergeCell ref="A70:I70"/>
    <mergeCell ref="A65:B65"/>
    <mergeCell ref="C65:D65"/>
    <mergeCell ref="E65:F65"/>
    <mergeCell ref="E115:H115"/>
    <mergeCell ref="A95:I95"/>
    <mergeCell ref="F97:I97"/>
    <mergeCell ref="E100:H100"/>
    <mergeCell ref="A101:C101"/>
    <mergeCell ref="E101:F101"/>
    <mergeCell ref="G101:I101"/>
    <mergeCell ref="A83:H83"/>
    <mergeCell ref="A84:H84"/>
    <mergeCell ref="A85:H85"/>
    <mergeCell ref="A86:H86"/>
    <mergeCell ref="A89:I91"/>
    <mergeCell ref="A92:E92"/>
    <mergeCell ref="G65:H65"/>
    <mergeCell ref="A66:B66"/>
    <mergeCell ref="C66:D66"/>
    <mergeCell ref="E66:F66"/>
    <mergeCell ref="G66:H66"/>
    <mergeCell ref="A63:B63"/>
    <mergeCell ref="C63:D63"/>
    <mergeCell ref="E63:F63"/>
    <mergeCell ref="G63:H63"/>
    <mergeCell ref="A64:B64"/>
    <mergeCell ref="C64:D64"/>
    <mergeCell ref="E64:F64"/>
    <mergeCell ref="G64:H64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53:B53"/>
    <mergeCell ref="C53:D53"/>
    <mergeCell ref="E53:F53"/>
    <mergeCell ref="G53:H53"/>
    <mergeCell ref="A54:B54"/>
    <mergeCell ref="C54:D54"/>
    <mergeCell ref="E54:F54"/>
    <mergeCell ref="G54:H54"/>
    <mergeCell ref="A51:B51"/>
    <mergeCell ref="C51:D51"/>
    <mergeCell ref="E51:F51"/>
    <mergeCell ref="G51:H51"/>
    <mergeCell ref="A52:B52"/>
    <mergeCell ref="C52:D52"/>
    <mergeCell ref="E52:F52"/>
    <mergeCell ref="G52:H52"/>
    <mergeCell ref="A38:I38"/>
    <mergeCell ref="A39:I39"/>
    <mergeCell ref="A48:I48"/>
    <mergeCell ref="A49:I49"/>
    <mergeCell ref="A50:B50"/>
    <mergeCell ref="C50:D50"/>
    <mergeCell ref="E50:F50"/>
    <mergeCell ref="G50:H50"/>
    <mergeCell ref="A34:F34"/>
    <mergeCell ref="G34:H34"/>
    <mergeCell ref="A35:F35"/>
    <mergeCell ref="G35:H35"/>
    <mergeCell ref="A36:I36"/>
    <mergeCell ref="A37:I37"/>
    <mergeCell ref="A30:F30"/>
    <mergeCell ref="A31:F31"/>
    <mergeCell ref="G31:H31"/>
    <mergeCell ref="A32:F32"/>
    <mergeCell ref="G32:H32"/>
    <mergeCell ref="A33:I33"/>
    <mergeCell ref="A29:F29"/>
    <mergeCell ref="A28:B28"/>
    <mergeCell ref="C28:D28"/>
    <mergeCell ref="E28:F28"/>
    <mergeCell ref="G28:H28"/>
    <mergeCell ref="A26:B26"/>
    <mergeCell ref="C26:D26"/>
    <mergeCell ref="E26:F26"/>
    <mergeCell ref="G26:H26"/>
    <mergeCell ref="I26:J26"/>
    <mergeCell ref="A21:B21"/>
    <mergeCell ref="C21:D21"/>
    <mergeCell ref="E21:G21"/>
    <mergeCell ref="H21:I21"/>
    <mergeCell ref="A23:I23"/>
    <mergeCell ref="A25:B25"/>
    <mergeCell ref="C25:D25"/>
    <mergeCell ref="E25:F25"/>
    <mergeCell ref="G25:H25"/>
    <mergeCell ref="A19:B19"/>
    <mergeCell ref="C19:D19"/>
    <mergeCell ref="E19:G19"/>
    <mergeCell ref="H19:I19"/>
    <mergeCell ref="A20:B20"/>
    <mergeCell ref="C20:D20"/>
    <mergeCell ref="E20:G20"/>
    <mergeCell ref="H20:I20"/>
    <mergeCell ref="A15:I15"/>
    <mergeCell ref="A16:I16"/>
    <mergeCell ref="A17:G17"/>
    <mergeCell ref="H17:I17"/>
    <mergeCell ref="A18:B18"/>
    <mergeCell ref="C18:D18"/>
    <mergeCell ref="E18:G18"/>
    <mergeCell ref="H18:I18"/>
    <mergeCell ref="A9:I9"/>
    <mergeCell ref="A10:I10"/>
    <mergeCell ref="A11:I11"/>
    <mergeCell ref="A12:I12"/>
    <mergeCell ref="A13:D13"/>
    <mergeCell ref="A14:I14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6B60-DB52-40ED-811C-1FEDEE8B7A85}">
  <sheetPr>
    <tabColor rgb="FFFFFF00"/>
  </sheetPr>
  <dimension ref="A2:N59"/>
  <sheetViews>
    <sheetView topLeftCell="A31" workbookViewId="0">
      <selection activeCell="E21" sqref="E21:G21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189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188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22" t="s">
        <v>242</v>
      </c>
      <c r="B17" s="622"/>
      <c r="C17" s="622"/>
      <c r="D17" s="622"/>
      <c r="E17" s="622"/>
      <c r="F17" s="622"/>
      <c r="G17" s="622"/>
      <c r="H17" s="622"/>
      <c r="I17" s="622"/>
    </row>
    <row r="18" spans="1:14" x14ac:dyDescent="0.25">
      <c r="A18" s="623" t="s">
        <v>237</v>
      </c>
      <c r="B18" s="623"/>
      <c r="C18" s="623"/>
      <c r="D18" s="623"/>
      <c r="E18" s="623"/>
      <c r="F18" s="623"/>
      <c r="G18" s="623"/>
      <c r="H18" s="624"/>
      <c r="I18" s="624"/>
    </row>
    <row r="19" spans="1:14" ht="23.25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</row>
    <row r="20" spans="1:14" ht="20.25" customHeight="1" x14ac:dyDescent="0.25">
      <c r="A20" s="589" t="s">
        <v>102</v>
      </c>
      <c r="B20" s="590"/>
      <c r="C20" s="625">
        <v>43836</v>
      </c>
      <c r="D20" s="626"/>
      <c r="E20" s="625" t="s">
        <v>100</v>
      </c>
      <c r="F20" s="626"/>
      <c r="G20" s="626"/>
      <c r="H20" s="667"/>
      <c r="I20" s="667"/>
    </row>
    <row r="21" spans="1:14" ht="18.75" customHeight="1" x14ac:dyDescent="0.25">
      <c r="A21" s="589" t="s">
        <v>197</v>
      </c>
      <c r="B21" s="590"/>
      <c r="C21" s="576"/>
      <c r="D21" s="576"/>
      <c r="E21" s="668" t="s">
        <v>199</v>
      </c>
      <c r="F21" s="668"/>
      <c r="G21" s="668"/>
      <c r="H21" s="588">
        <v>88000</v>
      </c>
      <c r="I21" s="588"/>
    </row>
    <row r="22" spans="1:14" ht="15.75" customHeight="1" x14ac:dyDescent="0.25">
      <c r="A22" s="589" t="s">
        <v>4</v>
      </c>
      <c r="B22" s="590"/>
      <c r="C22" s="576"/>
      <c r="D22" s="576"/>
      <c r="E22" s="576"/>
      <c r="F22" s="576"/>
      <c r="G22" s="576"/>
      <c r="H22" s="576"/>
      <c r="I22" s="576"/>
      <c r="J22" s="27"/>
      <c r="L22" s="55"/>
    </row>
    <row r="23" spans="1:14" ht="10.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</row>
    <row r="24" spans="1:14" ht="13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5.7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  <c r="N25" s="10"/>
    </row>
    <row r="26" spans="1:14" ht="32.25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550" t="s">
        <v>71</v>
      </c>
      <c r="J26" s="349">
        <f>SUM(G27:I27)</f>
        <v>0</v>
      </c>
      <c r="K26" s="52"/>
      <c r="L26" s="52"/>
      <c r="M26" s="52"/>
    </row>
    <row r="27" spans="1:14" ht="18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11"/>
      <c r="H27" s="612"/>
      <c r="I27" s="537">
        <v>0</v>
      </c>
      <c r="J27" s="537"/>
      <c r="K27" s="52"/>
      <c r="L27" s="52"/>
      <c r="M27" s="52"/>
    </row>
    <row r="28" spans="1:14" ht="15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11"/>
      <c r="H28" s="612"/>
      <c r="I28" s="537">
        <v>0</v>
      </c>
      <c r="J28" s="349">
        <f t="shared" ref="J28:J40" si="0">SUM(G29:I29)</f>
        <v>422.5</v>
      </c>
      <c r="K28" s="52"/>
      <c r="L28" s="95"/>
      <c r="M28" s="52"/>
    </row>
    <row r="29" spans="1:14" ht="17.25" customHeight="1" x14ac:dyDescent="0.25">
      <c r="A29" s="613" t="s">
        <v>7</v>
      </c>
      <c r="B29" s="614"/>
      <c r="C29" s="657"/>
      <c r="D29" s="657"/>
      <c r="E29" s="657"/>
      <c r="F29" s="657"/>
      <c r="G29" s="611">
        <v>422.5</v>
      </c>
      <c r="H29" s="612"/>
      <c r="I29" s="537"/>
      <c r="J29" s="349">
        <f t="shared" si="0"/>
        <v>0</v>
      </c>
      <c r="K29" s="95"/>
      <c r="L29" s="95"/>
      <c r="M29" s="52"/>
      <c r="N29" s="209"/>
    </row>
    <row r="30" spans="1:14" ht="22.5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11"/>
      <c r="H30" s="612"/>
      <c r="I30" s="545">
        <v>0</v>
      </c>
      <c r="J30" s="349">
        <f t="shared" si="0"/>
        <v>0</v>
      </c>
      <c r="K30" s="52"/>
      <c r="L30" s="95"/>
      <c r="M30" s="52"/>
      <c r="N30" s="209"/>
    </row>
    <row r="31" spans="1:14" ht="18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11"/>
      <c r="H31" s="612"/>
      <c r="I31" s="546"/>
      <c r="J31" s="349">
        <f>SUM(G32:I32)</f>
        <v>0</v>
      </c>
      <c r="K31" s="52"/>
      <c r="L31" s="95"/>
      <c r="M31" s="52"/>
      <c r="N31" s="209"/>
    </row>
    <row r="32" spans="1:14" ht="22.5" customHeight="1" x14ac:dyDescent="0.25">
      <c r="A32" s="613" t="s">
        <v>24</v>
      </c>
      <c r="B32" s="614"/>
      <c r="C32" s="661"/>
      <c r="D32" s="661"/>
      <c r="E32" s="661"/>
      <c r="F32" s="661"/>
      <c r="G32" s="611"/>
      <c r="H32" s="612"/>
      <c r="I32" s="544" t="s">
        <v>89</v>
      </c>
      <c r="J32" s="349">
        <f t="shared" si="0"/>
        <v>0</v>
      </c>
      <c r="K32" s="52"/>
      <c r="L32" s="52"/>
      <c r="M32" s="52"/>
    </row>
    <row r="33" spans="1:13" ht="19.5" customHeight="1" x14ac:dyDescent="0.25">
      <c r="A33" s="613" t="s">
        <v>25</v>
      </c>
      <c r="B33" s="614"/>
      <c r="C33" s="657"/>
      <c r="D33" s="657"/>
      <c r="E33" s="657"/>
      <c r="F33" s="657"/>
      <c r="G33" s="611"/>
      <c r="H33" s="612"/>
      <c r="I33" s="537"/>
      <c r="J33" s="349">
        <f t="shared" si="0"/>
        <v>87577.5</v>
      </c>
      <c r="K33" s="95"/>
      <c r="L33" s="55"/>
    </row>
    <row r="34" spans="1:13" ht="19.5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11">
        <v>87577.5</v>
      </c>
      <c r="H34" s="612"/>
      <c r="I34" s="537">
        <v>0</v>
      </c>
      <c r="J34" s="349">
        <f t="shared" si="0"/>
        <v>0</v>
      </c>
      <c r="K34" s="55"/>
      <c r="L34" s="55"/>
      <c r="M34" s="55"/>
    </row>
    <row r="35" spans="1:13" ht="18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611"/>
      <c r="H35" s="612"/>
      <c r="I35" s="537">
        <v>0</v>
      </c>
      <c r="J35" s="349">
        <f t="shared" si="0"/>
        <v>0</v>
      </c>
      <c r="K35" s="103"/>
      <c r="L35" s="103"/>
    </row>
    <row r="36" spans="1:13" ht="19.5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611"/>
      <c r="H36" s="612"/>
      <c r="I36" s="537">
        <v>0</v>
      </c>
      <c r="J36" s="349">
        <f t="shared" si="0"/>
        <v>0</v>
      </c>
      <c r="K36" s="103"/>
      <c r="L36" s="103"/>
    </row>
    <row r="37" spans="1:13" ht="1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611"/>
      <c r="H37" s="612"/>
      <c r="I37" s="537">
        <v>0</v>
      </c>
      <c r="J37" s="349">
        <f t="shared" si="0"/>
        <v>0</v>
      </c>
      <c r="K37" s="103"/>
      <c r="L37" s="103"/>
    </row>
    <row r="38" spans="1:13" ht="18.7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611"/>
      <c r="H38" s="612"/>
      <c r="I38" s="537">
        <v>0</v>
      </c>
      <c r="J38" s="349">
        <f t="shared" si="0"/>
        <v>0</v>
      </c>
      <c r="K38" s="103"/>
      <c r="L38" s="103"/>
    </row>
    <row r="39" spans="1:13" ht="21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611"/>
      <c r="H39" s="612"/>
      <c r="I39" s="537">
        <v>0</v>
      </c>
      <c r="J39" s="349">
        <f t="shared" si="0"/>
        <v>0</v>
      </c>
      <c r="K39" s="103"/>
      <c r="L39" s="103"/>
    </row>
    <row r="40" spans="1:13" ht="18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611"/>
      <c r="H40" s="612"/>
      <c r="I40" s="537">
        <v>0</v>
      </c>
      <c r="J40" s="349">
        <f t="shared" si="0"/>
        <v>0</v>
      </c>
      <c r="K40" s="55"/>
      <c r="L40" s="103"/>
    </row>
    <row r="41" spans="1:13" ht="21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611"/>
      <c r="H41" s="612"/>
      <c r="I41" s="537">
        <v>0</v>
      </c>
      <c r="J41" s="537"/>
      <c r="L41" s="103"/>
    </row>
    <row r="42" spans="1:13" ht="14.25" customHeight="1" x14ac:dyDescent="0.25">
      <c r="A42" s="613" t="s">
        <v>12</v>
      </c>
      <c r="B42" s="614"/>
      <c r="C42" s="657"/>
      <c r="D42" s="657"/>
      <c r="E42" s="657"/>
      <c r="F42" s="657"/>
      <c r="G42" s="611"/>
      <c r="H42" s="612"/>
      <c r="I42" s="537">
        <v>0</v>
      </c>
      <c r="J42" s="29">
        <f>SUM(G43:I43)</f>
        <v>88000</v>
      </c>
      <c r="L42" s="103"/>
    </row>
    <row r="43" spans="1:13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88000</v>
      </c>
      <c r="H43" s="658"/>
      <c r="I43" s="538">
        <f>SUM(I27:I42)</f>
        <v>0</v>
      </c>
      <c r="J43" s="27"/>
      <c r="M43" s="52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  <c r="M46" s="55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103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52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95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52"/>
    </row>
  </sheetData>
  <mergeCells count="110">
    <mergeCell ref="A44:I46"/>
    <mergeCell ref="A50:I50"/>
    <mergeCell ref="E53:H53"/>
    <mergeCell ref="E54:H54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0:B20"/>
    <mergeCell ref="C20:D20"/>
    <mergeCell ref="E20:G20"/>
    <mergeCell ref="H20:I20"/>
    <mergeCell ref="A21:B21"/>
    <mergeCell ref="C21:D21"/>
    <mergeCell ref="E21:G21"/>
    <mergeCell ref="H21:I21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  <mergeCell ref="A16:I16"/>
    <mergeCell ref="A17:I17"/>
    <mergeCell ref="A18:G18"/>
    <mergeCell ref="H18:I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N77"/>
  <sheetViews>
    <sheetView workbookViewId="0">
      <selection activeCell="L34" sqref="L34"/>
    </sheetView>
  </sheetViews>
  <sheetFormatPr defaultRowHeight="15" x14ac:dyDescent="0.25"/>
  <cols>
    <col min="1" max="1" width="9.85546875" style="11" bestFit="1" customWidth="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4" t="s">
        <v>140</v>
      </c>
      <c r="B12" s="669"/>
      <c r="C12" s="669"/>
      <c r="D12" s="669"/>
      <c r="E12" s="669"/>
      <c r="F12" s="669"/>
      <c r="G12" s="669"/>
      <c r="H12" s="669"/>
      <c r="I12" s="669"/>
    </row>
    <row r="13" spans="1:10" x14ac:dyDescent="0.25">
      <c r="A13" s="342" t="s">
        <v>130</v>
      </c>
      <c r="B13" s="291"/>
      <c r="C13" s="291"/>
      <c r="D13" s="291"/>
      <c r="E13" s="291"/>
      <c r="F13" s="291"/>
      <c r="G13" s="291"/>
      <c r="H13" s="291"/>
      <c r="I13" s="291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214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677" t="s">
        <v>147</v>
      </c>
      <c r="B18" s="677"/>
      <c r="C18" s="677"/>
      <c r="D18" s="677"/>
      <c r="E18" s="677"/>
      <c r="F18" s="677"/>
      <c r="G18" s="677"/>
      <c r="H18" s="677"/>
      <c r="I18" s="677"/>
    </row>
    <row r="19" spans="1:14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3.2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5.5" customHeight="1" x14ac:dyDescent="0.25">
      <c r="A21" s="589" t="s">
        <v>200</v>
      </c>
      <c r="B21" s="590"/>
      <c r="C21" s="595"/>
      <c r="D21" s="576"/>
      <c r="E21" s="576" t="s">
        <v>198</v>
      </c>
      <c r="F21" s="576"/>
      <c r="G21" s="576"/>
      <c r="H21" s="676">
        <v>28456.25</v>
      </c>
      <c r="I21" s="676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15.75" thickBot="1" x14ac:dyDescent="0.3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5.75" customHeight="1" thickBot="1" x14ac:dyDescent="0.3">
      <c r="A24" s="606" t="s">
        <v>56</v>
      </c>
      <c r="B24" s="607"/>
      <c r="C24" s="607"/>
      <c r="D24" s="607"/>
      <c r="E24" s="607"/>
      <c r="F24" s="607"/>
      <c r="G24" s="607"/>
      <c r="H24" s="607"/>
      <c r="I24" s="608"/>
      <c r="J24" s="27"/>
    </row>
    <row r="25" spans="1:14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27"/>
    </row>
    <row r="26" spans="1:14" ht="45.75" customHeight="1" x14ac:dyDescent="0.25">
      <c r="A26" s="662" t="s">
        <v>43</v>
      </c>
      <c r="B26" s="663"/>
      <c r="C26" s="620" t="s">
        <v>64</v>
      </c>
      <c r="D26" s="620"/>
      <c r="E26" s="620" t="s">
        <v>44</v>
      </c>
      <c r="F26" s="620"/>
      <c r="G26" s="596" t="s">
        <v>57</v>
      </c>
      <c r="H26" s="597"/>
      <c r="I26" s="286" t="s">
        <v>58</v>
      </c>
      <c r="J26" s="27"/>
      <c r="L26" s="10"/>
      <c r="M26" s="10"/>
    </row>
    <row r="27" spans="1:14" ht="12.75" customHeight="1" x14ac:dyDescent="0.25">
      <c r="A27" s="679">
        <v>45000</v>
      </c>
      <c r="B27" s="680"/>
      <c r="C27" s="681">
        <v>28456.25</v>
      </c>
      <c r="D27" s="682"/>
      <c r="E27" s="683">
        <v>45000</v>
      </c>
      <c r="F27" s="684"/>
      <c r="G27" s="685" t="s">
        <v>96</v>
      </c>
      <c r="H27" s="686"/>
      <c r="I27" s="681">
        <v>28456.25</v>
      </c>
      <c r="J27" s="682"/>
      <c r="L27" s="10"/>
      <c r="M27" s="10"/>
    </row>
    <row r="28" spans="1:14" x14ac:dyDescent="0.25">
      <c r="A28" s="678"/>
      <c r="B28" s="678"/>
      <c r="C28" s="678"/>
      <c r="D28" s="678"/>
      <c r="E28" s="678"/>
      <c r="F28" s="678"/>
      <c r="G28" s="488"/>
      <c r="H28" s="489"/>
      <c r="I28" s="194"/>
      <c r="J28" s="51"/>
      <c r="L28" s="95"/>
      <c r="M28" s="10"/>
    </row>
    <row r="29" spans="1:14" x14ac:dyDescent="0.25">
      <c r="A29" s="678" t="s">
        <v>5</v>
      </c>
      <c r="B29" s="678"/>
      <c r="C29" s="678"/>
      <c r="D29" s="678"/>
      <c r="E29" s="678"/>
      <c r="F29" s="678"/>
      <c r="G29" s="577"/>
      <c r="H29" s="578"/>
      <c r="I29" s="67">
        <v>28456.25</v>
      </c>
      <c r="J29" s="29">
        <f>SUM(I29)</f>
        <v>28456.25</v>
      </c>
      <c r="L29" s="52"/>
      <c r="N29" s="95"/>
    </row>
    <row r="30" spans="1:14" x14ac:dyDescent="0.25">
      <c r="A30" s="678" t="s">
        <v>60</v>
      </c>
      <c r="B30" s="678"/>
      <c r="C30" s="678"/>
      <c r="D30" s="678"/>
      <c r="E30" s="678"/>
      <c r="F30" s="678"/>
      <c r="G30" s="577"/>
      <c r="H30" s="578"/>
      <c r="I30" s="68"/>
      <c r="J30" s="29">
        <f>SUM(C30:I30)</f>
        <v>0</v>
      </c>
      <c r="L30" s="52"/>
      <c r="N30" s="52"/>
    </row>
    <row r="31" spans="1:14" x14ac:dyDescent="0.25">
      <c r="A31" s="678" t="s">
        <v>59</v>
      </c>
      <c r="B31" s="678"/>
      <c r="C31" s="678"/>
      <c r="D31" s="678"/>
      <c r="E31" s="678"/>
      <c r="F31" s="678"/>
      <c r="G31" s="577"/>
      <c r="H31" s="578"/>
      <c r="I31" s="66"/>
      <c r="J31" s="27"/>
      <c r="L31" s="52"/>
      <c r="M31" s="52"/>
    </row>
    <row r="32" spans="1:14" x14ac:dyDescent="0.25">
      <c r="A32" s="678" t="s">
        <v>46</v>
      </c>
      <c r="B32" s="678"/>
      <c r="C32" s="678"/>
      <c r="D32" s="678"/>
      <c r="E32" s="678"/>
      <c r="F32" s="678"/>
      <c r="G32" s="577"/>
      <c r="H32" s="578"/>
      <c r="I32" s="69">
        <f>SUM(I29:I31)</f>
        <v>28456.25</v>
      </c>
      <c r="J32" s="27">
        <f>SUM(C32:I32)</f>
        <v>28456.25</v>
      </c>
      <c r="L32" s="52"/>
    </row>
    <row r="33" spans="1:14" x14ac:dyDescent="0.25">
      <c r="A33" s="582"/>
      <c r="B33" s="583"/>
      <c r="C33" s="583"/>
      <c r="D33" s="583"/>
      <c r="E33" s="583"/>
      <c r="F33" s="583"/>
      <c r="G33" s="583"/>
      <c r="H33" s="583"/>
      <c r="I33" s="584"/>
      <c r="J33" s="27"/>
      <c r="L33" s="52"/>
      <c r="M33" s="52"/>
    </row>
    <row r="34" spans="1:14" x14ac:dyDescent="0.25">
      <c r="A34" s="579" t="s">
        <v>61</v>
      </c>
      <c r="B34" s="580"/>
      <c r="C34" s="580"/>
      <c r="D34" s="580"/>
      <c r="E34" s="580"/>
      <c r="F34" s="581"/>
      <c r="G34" s="577"/>
      <c r="H34" s="578"/>
      <c r="I34" s="295"/>
      <c r="J34" s="27"/>
      <c r="L34" s="52"/>
      <c r="M34" s="52"/>
    </row>
    <row r="35" spans="1:14" x14ac:dyDescent="0.25">
      <c r="A35" s="690" t="s">
        <v>47</v>
      </c>
      <c r="B35" s="690"/>
      <c r="C35" s="690"/>
      <c r="D35" s="690"/>
      <c r="E35" s="690"/>
      <c r="F35" s="690"/>
      <c r="G35" s="577"/>
      <c r="H35" s="578"/>
      <c r="I35" s="70">
        <f>SUM(I32:I34)</f>
        <v>28456.25</v>
      </c>
      <c r="J35" s="99">
        <f>SUM(C35:I35)</f>
        <v>28456.25</v>
      </c>
      <c r="L35" s="52"/>
      <c r="M35" s="52"/>
    </row>
    <row r="36" spans="1:14" x14ac:dyDescent="0.25">
      <c r="A36" s="687" t="s">
        <v>48</v>
      </c>
      <c r="B36" s="687"/>
      <c r="C36" s="687"/>
      <c r="D36" s="687"/>
      <c r="E36" s="687"/>
      <c r="F36" s="687"/>
      <c r="G36" s="687"/>
      <c r="H36" s="687"/>
      <c r="I36" s="687"/>
      <c r="J36" s="27"/>
      <c r="M36" s="52"/>
    </row>
    <row r="37" spans="1:14" x14ac:dyDescent="0.25">
      <c r="A37" s="688" t="s">
        <v>49</v>
      </c>
      <c r="B37" s="688"/>
      <c r="C37" s="688"/>
      <c r="D37" s="688"/>
      <c r="E37" s="688"/>
      <c r="F37" s="688"/>
      <c r="G37" s="688"/>
      <c r="H37" s="688"/>
      <c r="I37" s="688"/>
      <c r="J37" s="27"/>
      <c r="L37" s="55"/>
    </row>
    <row r="38" spans="1:14" x14ac:dyDescent="0.25">
      <c r="A38" s="688" t="s">
        <v>50</v>
      </c>
      <c r="B38" s="688"/>
      <c r="C38" s="688"/>
      <c r="D38" s="688"/>
      <c r="E38" s="688"/>
      <c r="F38" s="688"/>
      <c r="G38" s="688"/>
      <c r="H38" s="688"/>
      <c r="I38" s="688"/>
      <c r="J38" s="27"/>
      <c r="L38" s="52"/>
    </row>
    <row r="39" spans="1:14" x14ac:dyDescent="0.25">
      <c r="A39" s="297"/>
      <c r="B39" s="298"/>
      <c r="C39" s="298"/>
      <c r="D39" s="298"/>
      <c r="E39" s="298"/>
      <c r="F39" s="298"/>
      <c r="G39" s="298"/>
      <c r="H39" s="298"/>
      <c r="I39" s="298"/>
      <c r="J39" s="27"/>
      <c r="L39" s="52"/>
    </row>
    <row r="40" spans="1:14" x14ac:dyDescent="0.25">
      <c r="A40" s="180" t="s">
        <v>67</v>
      </c>
      <c r="B40" s="180"/>
      <c r="C40" s="180"/>
      <c r="D40" s="180"/>
      <c r="E40" s="180"/>
      <c r="F40" s="180"/>
      <c r="G40" s="180"/>
      <c r="H40" s="180"/>
      <c r="I40" s="180"/>
      <c r="J40" s="27"/>
      <c r="L40" s="52"/>
    </row>
    <row r="41" spans="1:14" x14ac:dyDescent="0.25">
      <c r="A41" s="181" t="s">
        <v>182</v>
      </c>
      <c r="B41" s="181"/>
      <c r="C41" s="181"/>
      <c r="D41" s="181"/>
      <c r="E41" s="181"/>
      <c r="F41" s="181"/>
      <c r="G41" s="181"/>
      <c r="H41" s="181"/>
      <c r="I41" s="181"/>
      <c r="J41" s="27"/>
      <c r="L41" s="52"/>
    </row>
    <row r="42" spans="1:14" x14ac:dyDescent="0.25">
      <c r="A42" s="180" t="s">
        <v>215</v>
      </c>
      <c r="B42" s="180"/>
      <c r="C42" s="180"/>
      <c r="D42" s="180"/>
      <c r="E42" s="180"/>
      <c r="F42" s="180"/>
      <c r="G42" s="180"/>
      <c r="H42" s="180"/>
      <c r="I42" s="180"/>
      <c r="J42" s="27"/>
      <c r="L42" s="10"/>
    </row>
    <row r="43" spans="1:14" x14ac:dyDescent="0.25">
      <c r="A43" s="689"/>
      <c r="B43" s="689"/>
      <c r="C43" s="689"/>
      <c r="D43" s="689"/>
      <c r="E43" s="689"/>
      <c r="F43" s="689"/>
      <c r="G43" s="689"/>
      <c r="H43" s="689"/>
      <c r="I43" s="689"/>
      <c r="J43" s="27"/>
      <c r="N43" s="11" t="s">
        <v>62</v>
      </c>
    </row>
    <row r="44" spans="1:14" x14ac:dyDescent="0.25">
      <c r="A44" s="289"/>
      <c r="B44" s="289"/>
      <c r="C44" s="289"/>
      <c r="D44" s="289"/>
      <c r="E44" s="289"/>
      <c r="F44" s="289"/>
      <c r="G44" s="289"/>
      <c r="H44" s="289"/>
      <c r="I44" s="289"/>
      <c r="J44" s="27"/>
    </row>
    <row r="45" spans="1:14" x14ac:dyDescent="0.25">
      <c r="A45" s="289"/>
      <c r="B45" s="289"/>
      <c r="C45" s="289"/>
      <c r="D45" s="289"/>
      <c r="E45" s="289"/>
      <c r="F45" s="289"/>
      <c r="G45" s="289"/>
      <c r="H45" s="289"/>
      <c r="I45" s="289"/>
      <c r="J45" s="27"/>
    </row>
    <row r="46" spans="1:14" x14ac:dyDescent="0.25">
      <c r="A46" s="289"/>
      <c r="B46" s="289"/>
      <c r="C46" s="289"/>
      <c r="D46" s="289"/>
      <c r="E46" s="289"/>
      <c r="F46" s="289"/>
      <c r="G46" s="289"/>
      <c r="H46" s="289"/>
      <c r="I46" s="289"/>
      <c r="J46" s="27"/>
    </row>
    <row r="47" spans="1:14" x14ac:dyDescent="0.25">
      <c r="A47" s="289"/>
      <c r="B47" s="289"/>
      <c r="C47" s="289"/>
      <c r="D47" s="289"/>
      <c r="E47" s="289"/>
      <c r="F47" s="289"/>
      <c r="G47" s="289"/>
      <c r="H47" s="289"/>
      <c r="I47" s="289"/>
      <c r="J47" s="27"/>
    </row>
    <row r="48" spans="1:14" ht="15" customHeight="1" x14ac:dyDescent="0.25">
      <c r="A48" s="596" t="s">
        <v>6</v>
      </c>
      <c r="B48" s="621"/>
      <c r="C48" s="621"/>
      <c r="D48" s="621"/>
      <c r="E48" s="621"/>
      <c r="F48" s="621"/>
      <c r="G48" s="621"/>
      <c r="H48" s="621"/>
      <c r="I48" s="597"/>
      <c r="J48" s="27"/>
    </row>
    <row r="49" spans="1:14" x14ac:dyDescent="0.25">
      <c r="A49" s="638"/>
      <c r="B49" s="639"/>
      <c r="C49" s="639"/>
      <c r="D49" s="639"/>
      <c r="E49" s="639"/>
      <c r="F49" s="639"/>
      <c r="G49" s="639"/>
      <c r="H49" s="639"/>
      <c r="I49" s="640"/>
      <c r="J49" s="27"/>
    </row>
    <row r="50" spans="1:14" ht="60" customHeight="1" x14ac:dyDescent="0.25">
      <c r="A50" s="596" t="s">
        <v>18</v>
      </c>
      <c r="B50" s="597"/>
      <c r="C50" s="620" t="s">
        <v>19</v>
      </c>
      <c r="D50" s="620"/>
      <c r="E50" s="620" t="s">
        <v>69</v>
      </c>
      <c r="F50" s="620"/>
      <c r="G50" s="596" t="s">
        <v>70</v>
      </c>
      <c r="H50" s="597"/>
      <c r="I50" s="286" t="s">
        <v>77</v>
      </c>
      <c r="J50" s="27"/>
      <c r="N50" s="10"/>
    </row>
    <row r="51" spans="1:14" ht="26.25" customHeight="1" x14ac:dyDescent="0.25">
      <c r="A51" s="613" t="s">
        <v>20</v>
      </c>
      <c r="B51" s="614"/>
      <c r="C51" s="609"/>
      <c r="D51" s="610"/>
      <c r="E51" s="609">
        <v>0</v>
      </c>
      <c r="F51" s="610"/>
      <c r="G51" s="609"/>
      <c r="H51" s="610"/>
      <c r="I51" s="287">
        <v>0</v>
      </c>
      <c r="J51" s="27"/>
      <c r="N51" s="10"/>
    </row>
    <row r="52" spans="1:14" ht="22.5" customHeight="1" x14ac:dyDescent="0.25">
      <c r="A52" s="613" t="s">
        <v>21</v>
      </c>
      <c r="B52" s="614"/>
      <c r="C52" s="609">
        <v>0</v>
      </c>
      <c r="D52" s="610"/>
      <c r="E52" s="609">
        <v>0</v>
      </c>
      <c r="F52" s="610"/>
      <c r="G52" s="609"/>
      <c r="H52" s="610"/>
      <c r="I52" s="287"/>
      <c r="J52" s="27"/>
    </row>
    <row r="53" spans="1:14" x14ac:dyDescent="0.25">
      <c r="A53" s="613" t="s">
        <v>7</v>
      </c>
      <c r="B53" s="614"/>
      <c r="C53" s="588"/>
      <c r="D53" s="588"/>
      <c r="E53" s="588"/>
      <c r="F53" s="588"/>
      <c r="G53" s="611"/>
      <c r="H53" s="612"/>
      <c r="I53" s="287"/>
      <c r="J53" s="27"/>
    </row>
    <row r="54" spans="1:14" ht="27" customHeight="1" x14ac:dyDescent="0.25">
      <c r="A54" s="613" t="s">
        <v>22</v>
      </c>
      <c r="B54" s="614"/>
      <c r="C54" s="588"/>
      <c r="D54" s="588"/>
      <c r="E54" s="609"/>
      <c r="F54" s="610"/>
      <c r="G54" s="611"/>
      <c r="H54" s="612"/>
      <c r="I54" s="293"/>
      <c r="J54" s="27"/>
      <c r="K54" s="10"/>
      <c r="L54" s="82"/>
      <c r="M54" s="10"/>
      <c r="N54" s="10"/>
    </row>
    <row r="55" spans="1:14" ht="27.75" customHeight="1" x14ac:dyDescent="0.25">
      <c r="A55" s="613" t="s">
        <v>23</v>
      </c>
      <c r="B55" s="614"/>
      <c r="C55" s="588"/>
      <c r="D55" s="588"/>
      <c r="E55" s="615">
        <v>0</v>
      </c>
      <c r="F55" s="616"/>
      <c r="G55" s="611"/>
      <c r="H55" s="612"/>
      <c r="I55" s="294">
        <v>0</v>
      </c>
      <c r="J55" s="27"/>
      <c r="L55" s="82"/>
      <c r="N55" s="10"/>
    </row>
    <row r="56" spans="1:14" ht="32.25" customHeight="1" x14ac:dyDescent="0.25">
      <c r="A56" s="613" t="s">
        <v>24</v>
      </c>
      <c r="B56" s="614"/>
      <c r="C56" s="588"/>
      <c r="D56" s="588"/>
      <c r="E56" s="609"/>
      <c r="F56" s="610"/>
      <c r="G56" s="611"/>
      <c r="H56" s="612"/>
      <c r="I56" s="292"/>
      <c r="J56" s="27"/>
      <c r="L56" s="82"/>
      <c r="M56" s="10"/>
      <c r="N56" s="10"/>
    </row>
    <row r="57" spans="1:14" ht="27.75" customHeight="1" x14ac:dyDescent="0.25">
      <c r="A57" s="613" t="s">
        <v>25</v>
      </c>
      <c r="B57" s="614"/>
      <c r="C57" s="588"/>
      <c r="D57" s="588"/>
      <c r="E57" s="588"/>
      <c r="F57" s="588"/>
      <c r="G57" s="611"/>
      <c r="H57" s="612"/>
      <c r="I57" s="287"/>
      <c r="J57" s="27"/>
      <c r="L57" s="82"/>
      <c r="M57" s="10"/>
      <c r="N57" s="10"/>
    </row>
    <row r="58" spans="1:14" ht="24" customHeight="1" x14ac:dyDescent="0.25">
      <c r="A58" s="613" t="s">
        <v>26</v>
      </c>
      <c r="B58" s="614"/>
      <c r="C58" s="609"/>
      <c r="D58" s="610"/>
      <c r="E58" s="657">
        <v>0</v>
      </c>
      <c r="F58" s="657"/>
      <c r="G58" s="611">
        <v>28456.25</v>
      </c>
      <c r="H58" s="612"/>
      <c r="I58" s="287">
        <v>0</v>
      </c>
      <c r="J58" s="27"/>
      <c r="L58" s="83"/>
      <c r="N58" s="10"/>
    </row>
    <row r="59" spans="1:14" ht="24.75" customHeight="1" x14ac:dyDescent="0.25">
      <c r="A59" s="613" t="s">
        <v>8</v>
      </c>
      <c r="B59" s="614"/>
      <c r="C59" s="657">
        <v>0</v>
      </c>
      <c r="D59" s="657"/>
      <c r="E59" s="657">
        <v>0</v>
      </c>
      <c r="F59" s="657"/>
      <c r="G59" s="611"/>
      <c r="H59" s="612"/>
      <c r="I59" s="287">
        <v>0</v>
      </c>
      <c r="J59" s="27"/>
      <c r="L59" s="83"/>
      <c r="N59" s="10"/>
    </row>
    <row r="60" spans="1:14" ht="31.5" customHeight="1" x14ac:dyDescent="0.25">
      <c r="A60" s="613" t="s">
        <v>9</v>
      </c>
      <c r="B60" s="614"/>
      <c r="C60" s="657">
        <v>0</v>
      </c>
      <c r="D60" s="657"/>
      <c r="E60" s="657">
        <v>0</v>
      </c>
      <c r="F60" s="657"/>
      <c r="G60" s="611">
        <v>0</v>
      </c>
      <c r="H60" s="612"/>
      <c r="I60" s="287">
        <v>0</v>
      </c>
      <c r="J60" s="27"/>
      <c r="L60" s="55"/>
    </row>
    <row r="61" spans="1:14" ht="27" customHeight="1" x14ac:dyDescent="0.25">
      <c r="A61" s="613" t="s">
        <v>27</v>
      </c>
      <c r="B61" s="614"/>
      <c r="C61" s="657">
        <v>0</v>
      </c>
      <c r="D61" s="657"/>
      <c r="E61" s="657">
        <v>0</v>
      </c>
      <c r="F61" s="657"/>
      <c r="G61" s="611"/>
      <c r="H61" s="612"/>
      <c r="I61" s="287">
        <v>0</v>
      </c>
      <c r="J61" s="27"/>
      <c r="L61" s="55"/>
    </row>
    <row r="62" spans="1:14" ht="22.5" customHeight="1" x14ac:dyDescent="0.25">
      <c r="A62" s="613" t="s">
        <v>10</v>
      </c>
      <c r="B62" s="614"/>
      <c r="C62" s="657">
        <v>0</v>
      </c>
      <c r="D62" s="657"/>
      <c r="E62" s="657">
        <v>0</v>
      </c>
      <c r="F62" s="657"/>
      <c r="G62" s="611"/>
      <c r="H62" s="612"/>
      <c r="I62" s="287">
        <v>0</v>
      </c>
      <c r="J62" s="27"/>
      <c r="L62" s="52"/>
    </row>
    <row r="63" spans="1:14" ht="37.5" customHeight="1" x14ac:dyDescent="0.25">
      <c r="A63" s="613" t="s">
        <v>28</v>
      </c>
      <c r="B63" s="614"/>
      <c r="C63" s="657">
        <v>0</v>
      </c>
      <c r="D63" s="657"/>
      <c r="E63" s="657">
        <v>0</v>
      </c>
      <c r="F63" s="657"/>
      <c r="G63" s="611"/>
      <c r="H63" s="612"/>
      <c r="I63" s="287">
        <v>0</v>
      </c>
      <c r="J63" s="27"/>
      <c r="L63" s="52"/>
    </row>
    <row r="64" spans="1:14" ht="27" customHeight="1" x14ac:dyDescent="0.25">
      <c r="A64" s="613" t="s">
        <v>11</v>
      </c>
      <c r="B64" s="614"/>
      <c r="C64" s="657">
        <v>0</v>
      </c>
      <c r="D64" s="657"/>
      <c r="E64" s="657">
        <v>0</v>
      </c>
      <c r="F64" s="657"/>
      <c r="G64" s="611"/>
      <c r="H64" s="612"/>
      <c r="I64" s="287">
        <v>0</v>
      </c>
      <c r="J64" s="27"/>
      <c r="L64" s="52"/>
    </row>
    <row r="65" spans="1:12" ht="39.75" customHeight="1" x14ac:dyDescent="0.25">
      <c r="A65" s="613" t="s">
        <v>29</v>
      </c>
      <c r="B65" s="614"/>
      <c r="C65" s="657">
        <v>0</v>
      </c>
      <c r="D65" s="657"/>
      <c r="E65" s="657">
        <v>0</v>
      </c>
      <c r="F65" s="657"/>
      <c r="G65" s="611"/>
      <c r="H65" s="612"/>
      <c r="I65" s="287">
        <v>0</v>
      </c>
      <c r="J65" s="27"/>
      <c r="L65" s="95"/>
    </row>
    <row r="66" spans="1:12" ht="30.75" customHeight="1" x14ac:dyDescent="0.25">
      <c r="A66" s="613" t="s">
        <v>12</v>
      </c>
      <c r="B66" s="614"/>
      <c r="C66" s="657"/>
      <c r="D66" s="657"/>
      <c r="E66" s="657"/>
      <c r="F66" s="657"/>
      <c r="G66" s="611"/>
      <c r="H66" s="612"/>
      <c r="I66" s="287"/>
      <c r="J66" s="27"/>
      <c r="L66" s="95"/>
    </row>
    <row r="67" spans="1:12" x14ac:dyDescent="0.25">
      <c r="A67" s="651" t="s">
        <v>13</v>
      </c>
      <c r="B67" s="652"/>
      <c r="C67" s="658">
        <f>SUM(C51:C66)</f>
        <v>0</v>
      </c>
      <c r="D67" s="658"/>
      <c r="E67" s="658">
        <f>SUM(E51:E66)</f>
        <v>0</v>
      </c>
      <c r="F67" s="658"/>
      <c r="G67" s="653">
        <f>SUM(G51:G66)</f>
        <v>28456.25</v>
      </c>
      <c r="H67" s="654"/>
      <c r="I67" s="290">
        <f>SUM(I51:I66)</f>
        <v>0</v>
      </c>
      <c r="J67" s="27"/>
      <c r="L67" s="95"/>
    </row>
    <row r="68" spans="1:12" ht="15" customHeight="1" x14ac:dyDescent="0.25">
      <c r="A68" s="655" t="s">
        <v>30</v>
      </c>
      <c r="B68" s="655"/>
      <c r="C68" s="655"/>
      <c r="D68" s="655"/>
      <c r="E68" s="655"/>
      <c r="F68" s="655"/>
      <c r="G68" s="655"/>
      <c r="H68" s="655"/>
      <c r="I68" s="655"/>
      <c r="J68" s="27"/>
      <c r="L68" s="52"/>
    </row>
    <row r="69" spans="1:12" x14ac:dyDescent="0.25">
      <c r="A69" s="656"/>
      <c r="B69" s="656"/>
      <c r="C69" s="656"/>
      <c r="D69" s="656"/>
      <c r="E69" s="656"/>
      <c r="F69" s="656"/>
      <c r="G69" s="656"/>
      <c r="H69" s="656"/>
      <c r="I69" s="656"/>
      <c r="J69" s="27"/>
      <c r="L69" s="52"/>
    </row>
    <row r="70" spans="1:12" x14ac:dyDescent="0.25">
      <c r="A70" s="633" t="s">
        <v>31</v>
      </c>
      <c r="B70" s="633"/>
      <c r="C70" s="633"/>
      <c r="D70" s="633"/>
      <c r="E70" s="633"/>
      <c r="F70" s="633"/>
      <c r="G70" s="633"/>
      <c r="H70" s="633"/>
      <c r="I70" s="633"/>
      <c r="J70" s="27"/>
      <c r="L70" s="52"/>
    </row>
    <row r="71" spans="1:12" x14ac:dyDescent="0.25">
      <c r="A71" s="633" t="s">
        <v>32</v>
      </c>
      <c r="B71" s="633"/>
      <c r="C71" s="633"/>
      <c r="D71" s="633"/>
      <c r="E71" s="633"/>
      <c r="F71" s="633"/>
      <c r="G71" s="633"/>
      <c r="H71" s="633"/>
      <c r="I71" s="633"/>
      <c r="J71" s="27"/>
      <c r="L71" s="52"/>
    </row>
    <row r="72" spans="1:12" x14ac:dyDescent="0.25">
      <c r="A72" s="633" t="s">
        <v>33</v>
      </c>
      <c r="B72" s="633"/>
      <c r="C72" s="633"/>
      <c r="D72" s="633"/>
      <c r="E72" s="633"/>
      <c r="F72" s="633"/>
      <c r="G72" s="633"/>
      <c r="H72" s="633"/>
      <c r="I72" s="633"/>
      <c r="J72" s="27"/>
      <c r="L72" s="55"/>
    </row>
    <row r="73" spans="1:12" ht="15" customHeight="1" x14ac:dyDescent="0.25">
      <c r="A73" s="632" t="s">
        <v>34</v>
      </c>
      <c r="B73" s="632"/>
      <c r="C73" s="632"/>
      <c r="D73" s="632"/>
      <c r="E73" s="632"/>
      <c r="F73" s="632"/>
      <c r="G73" s="632"/>
      <c r="H73" s="632"/>
      <c r="I73" s="632"/>
      <c r="J73" s="27"/>
    </row>
    <row r="74" spans="1:12" x14ac:dyDescent="0.25">
      <c r="A74" s="632"/>
      <c r="B74" s="632"/>
      <c r="C74" s="632"/>
      <c r="D74" s="632"/>
      <c r="E74" s="632"/>
      <c r="F74" s="632"/>
      <c r="G74" s="632"/>
      <c r="H74" s="632"/>
      <c r="I74" s="632"/>
      <c r="J74" s="27"/>
    </row>
    <row r="75" spans="1:12" x14ac:dyDescent="0.25">
      <c r="A75" s="633" t="s">
        <v>14</v>
      </c>
      <c r="B75" s="633"/>
      <c r="C75" s="633"/>
      <c r="D75" s="633"/>
      <c r="E75" s="633"/>
      <c r="F75" s="633"/>
      <c r="G75" s="633"/>
      <c r="H75" s="633"/>
      <c r="I75" s="633"/>
      <c r="J75" s="27"/>
    </row>
    <row r="76" spans="1:12" x14ac:dyDescent="0.25">
      <c r="A76" s="288"/>
      <c r="B76" s="288"/>
      <c r="C76" s="288"/>
      <c r="D76" s="288"/>
      <c r="E76" s="288"/>
      <c r="F76" s="288"/>
      <c r="G76" s="288"/>
      <c r="H76" s="288"/>
      <c r="I76" s="288"/>
      <c r="J76" s="27"/>
    </row>
    <row r="77" spans="1:12" x14ac:dyDescent="0.25">
      <c r="A77" s="288"/>
      <c r="B77" s="288"/>
      <c r="C77" s="288"/>
      <c r="D77" s="288"/>
      <c r="E77" s="288"/>
      <c r="F77" s="288"/>
      <c r="G77" s="288"/>
      <c r="H77" s="288"/>
      <c r="I77" s="288"/>
      <c r="J77" s="27"/>
    </row>
  </sheetData>
  <mergeCells count="138">
    <mergeCell ref="A68:I69"/>
    <mergeCell ref="A70:I70"/>
    <mergeCell ref="A71:I71"/>
    <mergeCell ref="A72:I72"/>
    <mergeCell ref="A73:I74"/>
    <mergeCell ref="A75:I75"/>
    <mergeCell ref="A66:B66"/>
    <mergeCell ref="C66:D66"/>
    <mergeCell ref="E66:F66"/>
    <mergeCell ref="G66:H66"/>
    <mergeCell ref="A67:B67"/>
    <mergeCell ref="C67:D67"/>
    <mergeCell ref="E67:F67"/>
    <mergeCell ref="G67:H67"/>
    <mergeCell ref="A64:B64"/>
    <mergeCell ref="C64:D64"/>
    <mergeCell ref="E64:F64"/>
    <mergeCell ref="G64:H64"/>
    <mergeCell ref="A65:B65"/>
    <mergeCell ref="C65:D65"/>
    <mergeCell ref="E65:F65"/>
    <mergeCell ref="G65:H65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G56:H56"/>
    <mergeCell ref="A57:B57"/>
    <mergeCell ref="C57:D57"/>
    <mergeCell ref="E57:F57"/>
    <mergeCell ref="G57:H57"/>
    <mergeCell ref="A54:B54"/>
    <mergeCell ref="C54:D54"/>
    <mergeCell ref="E54:F54"/>
    <mergeCell ref="G54:H54"/>
    <mergeCell ref="A55:B55"/>
    <mergeCell ref="C55:D55"/>
    <mergeCell ref="E55:F55"/>
    <mergeCell ref="G55:H55"/>
    <mergeCell ref="A52:B52"/>
    <mergeCell ref="C52:D52"/>
    <mergeCell ref="E52:F52"/>
    <mergeCell ref="G52:H52"/>
    <mergeCell ref="A53:B53"/>
    <mergeCell ref="C53:D53"/>
    <mergeCell ref="E53:F53"/>
    <mergeCell ref="G53:H53"/>
    <mergeCell ref="A50:B50"/>
    <mergeCell ref="C50:D50"/>
    <mergeCell ref="E50:F50"/>
    <mergeCell ref="G50:H50"/>
    <mergeCell ref="A51:B51"/>
    <mergeCell ref="C51:D51"/>
    <mergeCell ref="E51:F51"/>
    <mergeCell ref="G51:H51"/>
    <mergeCell ref="A36:I36"/>
    <mergeCell ref="A37:I37"/>
    <mergeCell ref="A38:I38"/>
    <mergeCell ref="A43:I43"/>
    <mergeCell ref="A48:I48"/>
    <mergeCell ref="A49:I49"/>
    <mergeCell ref="A32:F32"/>
    <mergeCell ref="G32:H32"/>
    <mergeCell ref="A33:I33"/>
    <mergeCell ref="A34:F34"/>
    <mergeCell ref="G34:H34"/>
    <mergeCell ref="A35:F35"/>
    <mergeCell ref="G35:H35"/>
    <mergeCell ref="A29:F29"/>
    <mergeCell ref="G29:H29"/>
    <mergeCell ref="A30:F30"/>
    <mergeCell ref="G30:H30"/>
    <mergeCell ref="A31:F31"/>
    <mergeCell ref="G31:H31"/>
    <mergeCell ref="A28:F28"/>
    <mergeCell ref="A22:B22"/>
    <mergeCell ref="C22:D22"/>
    <mergeCell ref="E22:G22"/>
    <mergeCell ref="H22:I22"/>
    <mergeCell ref="A24:I24"/>
    <mergeCell ref="A26:B26"/>
    <mergeCell ref="C26:D26"/>
    <mergeCell ref="E26:F26"/>
    <mergeCell ref="G26:H26"/>
    <mergeCell ref="A27:B27"/>
    <mergeCell ref="C27:D27"/>
    <mergeCell ref="E27:F27"/>
    <mergeCell ref="G27:H27"/>
    <mergeCell ref="I27:J27"/>
    <mergeCell ref="A20:B20"/>
    <mergeCell ref="C20:D20"/>
    <mergeCell ref="E20:G20"/>
    <mergeCell ref="H20:I20"/>
    <mergeCell ref="A21:B21"/>
    <mergeCell ref="C21:D21"/>
    <mergeCell ref="E21:G21"/>
    <mergeCell ref="H21:I21"/>
    <mergeCell ref="A17:I17"/>
    <mergeCell ref="A18:I18"/>
    <mergeCell ref="A19:B19"/>
    <mergeCell ref="C19:D19"/>
    <mergeCell ref="E19:G19"/>
    <mergeCell ref="H19:I19"/>
    <mergeCell ref="A9:I9"/>
    <mergeCell ref="A10:I10"/>
    <mergeCell ref="A11:I11"/>
    <mergeCell ref="A12:I12"/>
    <mergeCell ref="A14:I15"/>
    <mergeCell ref="A16:I16"/>
    <mergeCell ref="C2:I2"/>
    <mergeCell ref="C3:I3"/>
    <mergeCell ref="C4:I4"/>
    <mergeCell ref="C5:I5"/>
    <mergeCell ref="A7:I7"/>
    <mergeCell ref="A8:I8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3B5F-016C-4B22-A268-3D39BC78279D}">
  <sheetPr>
    <tabColor rgb="FF00B050"/>
  </sheetPr>
  <dimension ref="A2:N43"/>
  <sheetViews>
    <sheetView topLeftCell="A4"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4" t="s">
        <v>140</v>
      </c>
      <c r="B12" s="669"/>
      <c r="C12" s="669"/>
      <c r="D12" s="669"/>
      <c r="E12" s="669"/>
      <c r="F12" s="669"/>
      <c r="G12" s="669"/>
      <c r="H12" s="669"/>
      <c r="I12" s="669"/>
    </row>
    <row r="13" spans="1:10" ht="15" customHeight="1" x14ac:dyDescent="0.25">
      <c r="A13" s="409" t="s">
        <v>130</v>
      </c>
      <c r="B13" s="409"/>
      <c r="C13" s="409"/>
      <c r="D13" s="409"/>
      <c r="E13" s="409"/>
      <c r="F13" s="409"/>
      <c r="G13" s="409"/>
      <c r="H13" s="409"/>
      <c r="I13" s="409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214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677" t="s">
        <v>147</v>
      </c>
      <c r="B18" s="677"/>
      <c r="C18" s="677"/>
      <c r="D18" s="677"/>
      <c r="E18" s="677"/>
      <c r="F18" s="677"/>
      <c r="G18" s="677"/>
      <c r="H18" s="677"/>
      <c r="I18" s="677"/>
    </row>
    <row r="19" spans="1:14" ht="17.25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</row>
    <row r="20" spans="1:14" ht="21.7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67"/>
      <c r="I20" s="667"/>
    </row>
    <row r="21" spans="1:14" ht="17.25" customHeight="1" x14ac:dyDescent="0.25">
      <c r="A21" s="589" t="s">
        <v>200</v>
      </c>
      <c r="B21" s="590"/>
      <c r="C21" s="576"/>
      <c r="D21" s="576"/>
      <c r="E21" s="668" t="s">
        <v>199</v>
      </c>
      <c r="F21" s="668"/>
      <c r="G21" s="668"/>
      <c r="H21" s="676">
        <v>28456.25</v>
      </c>
      <c r="I21" s="676"/>
      <c r="J21" s="27"/>
      <c r="L21" s="55"/>
    </row>
    <row r="22" spans="1:14" ht="17.25" customHeight="1" x14ac:dyDescent="0.25">
      <c r="A22" s="589" t="s">
        <v>4</v>
      </c>
      <c r="B22" s="590"/>
      <c r="C22" s="576"/>
      <c r="D22" s="576"/>
      <c r="E22" s="576"/>
      <c r="F22" s="576"/>
      <c r="G22" s="576"/>
      <c r="H22" s="576"/>
      <c r="I22" s="576"/>
      <c r="J22" s="27"/>
    </row>
    <row r="23" spans="1:14" ht="13.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</row>
    <row r="24" spans="1:14" ht="42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  <c r="N24" s="10"/>
    </row>
    <row r="25" spans="1:14" ht="17.2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349">
        <f>SUM(G27:I27)</f>
        <v>0</v>
      </c>
      <c r="K25" s="52"/>
      <c r="L25" s="52"/>
      <c r="M25" s="52"/>
    </row>
    <row r="26" spans="1:14" ht="18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413" t="s">
        <v>71</v>
      </c>
      <c r="J26" s="460"/>
      <c r="K26" s="52"/>
      <c r="L26" s="52"/>
      <c r="M26" s="52"/>
    </row>
    <row r="27" spans="1:14" ht="1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/>
      <c r="H27" s="657"/>
      <c r="I27" s="408">
        <v>0</v>
      </c>
      <c r="J27" s="349">
        <f t="shared" ref="J27:J39" si="0">SUM(G29:I29)</f>
        <v>0</v>
      </c>
      <c r="K27" s="52"/>
      <c r="L27" s="95"/>
      <c r="M27" s="52"/>
    </row>
    <row r="28" spans="1:14" ht="24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460">
        <v>0</v>
      </c>
      <c r="J28" s="349">
        <f t="shared" si="0"/>
        <v>0</v>
      </c>
      <c r="K28" s="95"/>
      <c r="L28" s="95"/>
      <c r="M28" s="52"/>
      <c r="N28" s="209"/>
    </row>
    <row r="29" spans="1:14" ht="17.2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408"/>
      <c r="J29" s="349">
        <f t="shared" si="0"/>
        <v>0</v>
      </c>
      <c r="K29" s="52"/>
      <c r="L29" s="95"/>
      <c r="M29" s="52"/>
      <c r="N29" s="209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/>
      <c r="H30" s="691"/>
      <c r="I30" s="410">
        <v>0</v>
      </c>
      <c r="J30" s="349">
        <f>SUM(G32:I32)</f>
        <v>0</v>
      </c>
      <c r="K30" s="52"/>
      <c r="L30" s="95"/>
      <c r="M30" s="52"/>
      <c r="N30" s="209"/>
    </row>
    <row r="31" spans="1:14" ht="17.2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411"/>
      <c r="J31" s="349">
        <f t="shared" si="0"/>
        <v>0</v>
      </c>
      <c r="K31" s="52"/>
      <c r="L31" s="52"/>
      <c r="M31" s="52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412" t="s">
        <v>89</v>
      </c>
      <c r="J32" s="349">
        <f t="shared" si="0"/>
        <v>28456.25</v>
      </c>
      <c r="K32" s="95"/>
      <c r="L32" s="55"/>
    </row>
    <row r="33" spans="1:13" ht="16.5" customHeight="1" x14ac:dyDescent="0.25">
      <c r="A33" s="613" t="s">
        <v>25</v>
      </c>
      <c r="B33" s="614"/>
      <c r="C33" s="657"/>
      <c r="D33" s="657"/>
      <c r="E33" s="657"/>
      <c r="F33" s="657"/>
      <c r="G33" s="657"/>
      <c r="H33" s="657"/>
      <c r="I33" s="408"/>
      <c r="J33" s="349">
        <f t="shared" si="0"/>
        <v>0</v>
      </c>
      <c r="K33" s="55"/>
      <c r="L33" s="55"/>
      <c r="M33" s="55"/>
    </row>
    <row r="34" spans="1:13" ht="21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>
        <v>28456.25</v>
      </c>
      <c r="H34" s="691"/>
      <c r="I34" s="408">
        <v>0</v>
      </c>
      <c r="J34" s="349">
        <f t="shared" si="0"/>
        <v>0</v>
      </c>
      <c r="K34" s="103"/>
      <c r="L34" s="103"/>
    </row>
    <row r="35" spans="1:13" ht="19.5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408">
        <v>0</v>
      </c>
      <c r="J35" s="349">
        <f t="shared" si="0"/>
        <v>0</v>
      </c>
      <c r="K35" s="103"/>
      <c r="L35" s="103"/>
    </row>
    <row r="36" spans="1:13" ht="15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408">
        <v>0</v>
      </c>
      <c r="J36" s="349">
        <f t="shared" si="0"/>
        <v>0</v>
      </c>
      <c r="K36" s="103"/>
      <c r="L36" s="103"/>
    </row>
    <row r="37" spans="1:13" ht="15.7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408">
        <v>0</v>
      </c>
      <c r="J37" s="349">
        <f t="shared" si="0"/>
        <v>0</v>
      </c>
      <c r="K37" s="103"/>
      <c r="L37" s="103"/>
    </row>
    <row r="38" spans="1:13" ht="12.7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408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408">
        <v>0</v>
      </c>
      <c r="J39" s="349">
        <f t="shared" si="0"/>
        <v>0</v>
      </c>
      <c r="K39" s="55"/>
      <c r="L39" s="103"/>
    </row>
    <row r="40" spans="1:13" ht="14.2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408">
        <v>0</v>
      </c>
      <c r="J40" s="460"/>
      <c r="L40" s="103"/>
    </row>
    <row r="41" spans="1:13" ht="21.7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408">
        <v>0</v>
      </c>
      <c r="J41" s="29">
        <f>SUM(G43:I43)</f>
        <v>28456.25</v>
      </c>
      <c r="L41" s="103"/>
    </row>
    <row r="42" spans="1:13" x14ac:dyDescent="0.25">
      <c r="A42" s="613" t="s">
        <v>12</v>
      </c>
      <c r="B42" s="614"/>
      <c r="C42" s="657"/>
      <c r="D42" s="657"/>
      <c r="E42" s="657"/>
      <c r="F42" s="657"/>
      <c r="G42" s="657"/>
      <c r="H42" s="657"/>
      <c r="I42" s="460">
        <v>0</v>
      </c>
    </row>
    <row r="43" spans="1:13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28456.25</v>
      </c>
      <c r="H43" s="658"/>
      <c r="I43" s="407">
        <f>SUM(I27:I42)</f>
        <v>0</v>
      </c>
    </row>
  </sheetData>
  <mergeCells count="104">
    <mergeCell ref="A20:B20"/>
    <mergeCell ref="C20:D20"/>
    <mergeCell ref="E20:G20"/>
    <mergeCell ref="C2:I2"/>
    <mergeCell ref="C3:I3"/>
    <mergeCell ref="C4:I4"/>
    <mergeCell ref="C5:I5"/>
    <mergeCell ref="A7:I7"/>
    <mergeCell ref="A8:I8"/>
    <mergeCell ref="A16:I16"/>
    <mergeCell ref="A19:B19"/>
    <mergeCell ref="C19:D19"/>
    <mergeCell ref="E19:G19"/>
    <mergeCell ref="H19:I19"/>
    <mergeCell ref="A9:I9"/>
    <mergeCell ref="A10:I10"/>
    <mergeCell ref="A11:I11"/>
    <mergeCell ref="A12:I12"/>
    <mergeCell ref="A14:I15"/>
    <mergeCell ref="H20:I20"/>
    <mergeCell ref="A17:I17"/>
    <mergeCell ref="A18:I18"/>
    <mergeCell ref="A21:B21"/>
    <mergeCell ref="C21:D21"/>
    <mergeCell ref="E21:G21"/>
    <mergeCell ref="H21:I21"/>
    <mergeCell ref="A28:B28"/>
    <mergeCell ref="C28:D28"/>
    <mergeCell ref="E28:F28"/>
    <mergeCell ref="G28:H28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9:B29"/>
    <mergeCell ref="C29:D29"/>
    <mergeCell ref="E29:F29"/>
    <mergeCell ref="G29:H2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2:B42"/>
    <mergeCell ref="C42:D42"/>
    <mergeCell ref="E42:F42"/>
    <mergeCell ref="G42:H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2:N117"/>
  <sheetViews>
    <sheetView workbookViewId="0">
      <selection activeCell="A38" sqref="A38:I38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4" t="s">
        <v>140</v>
      </c>
      <c r="B12" s="669"/>
      <c r="C12" s="669"/>
      <c r="D12" s="669"/>
      <c r="E12" s="669"/>
      <c r="F12" s="669"/>
      <c r="G12" s="669"/>
      <c r="H12" s="669"/>
      <c r="I12" s="669"/>
    </row>
    <row r="13" spans="1:10" x14ac:dyDescent="0.25">
      <c r="A13" s="342" t="s">
        <v>130</v>
      </c>
      <c r="B13" s="164"/>
      <c r="C13" s="164"/>
      <c r="D13" s="164"/>
      <c r="E13" s="164"/>
      <c r="F13" s="164"/>
      <c r="G13" s="164"/>
      <c r="H13" s="164"/>
      <c r="I13" s="164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193</v>
      </c>
      <c r="B16" s="669"/>
      <c r="C16" s="669"/>
      <c r="D16" s="669"/>
      <c r="E16" s="669"/>
      <c r="F16" s="669"/>
      <c r="G16" s="669"/>
      <c r="H16" s="669"/>
      <c r="I16" s="669"/>
    </row>
    <row r="17" spans="1:13" x14ac:dyDescent="0.25">
      <c r="A17" s="104" t="s">
        <v>247</v>
      </c>
      <c r="B17" s="104"/>
      <c r="C17" s="104"/>
      <c r="D17" s="104"/>
      <c r="E17" s="104"/>
      <c r="F17" s="104"/>
      <c r="G17" s="452"/>
      <c r="H17" s="417"/>
      <c r="I17" s="417"/>
    </row>
    <row r="18" spans="1:13" x14ac:dyDescent="0.25">
      <c r="A18" s="677" t="s">
        <v>204</v>
      </c>
      <c r="B18" s="677"/>
      <c r="C18" s="677"/>
      <c r="D18" s="677"/>
      <c r="E18" s="677"/>
      <c r="F18" s="677"/>
      <c r="G18" s="677"/>
      <c r="H18" s="677"/>
      <c r="I18" s="677"/>
    </row>
    <row r="19" spans="1:13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3" ht="22.5" customHeight="1" x14ac:dyDescent="0.25">
      <c r="A20" s="589" t="s">
        <v>102</v>
      </c>
      <c r="B20" s="590"/>
      <c r="C20" s="625">
        <v>43836</v>
      </c>
      <c r="D20" s="626"/>
      <c r="E20" s="625" t="s">
        <v>118</v>
      </c>
      <c r="F20" s="626"/>
      <c r="G20" s="626"/>
      <c r="H20" s="703"/>
      <c r="I20" s="703"/>
      <c r="J20" s="27"/>
      <c r="L20" s="52"/>
    </row>
    <row r="21" spans="1:13" ht="21.75" customHeight="1" x14ac:dyDescent="0.25">
      <c r="A21" s="589" t="s">
        <v>197</v>
      </c>
      <c r="B21" s="590"/>
      <c r="C21" s="595"/>
      <c r="D21" s="576"/>
      <c r="E21" s="576" t="s">
        <v>199</v>
      </c>
      <c r="F21" s="576"/>
      <c r="G21" s="576"/>
      <c r="H21" s="702">
        <v>24500</v>
      </c>
      <c r="I21" s="702"/>
      <c r="J21" s="27"/>
      <c r="L21" s="52"/>
    </row>
    <row r="22" spans="1:13" ht="20.25" customHeight="1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3" ht="15.75" thickBot="1" x14ac:dyDescent="0.3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3" ht="15.75" thickBot="1" x14ac:dyDescent="0.3">
      <c r="A24" s="606" t="s">
        <v>56</v>
      </c>
      <c r="B24" s="607"/>
      <c r="C24" s="607"/>
      <c r="D24" s="607"/>
      <c r="E24" s="607"/>
      <c r="F24" s="607"/>
      <c r="G24" s="607"/>
      <c r="H24" s="607"/>
      <c r="I24" s="608"/>
      <c r="J24" s="27"/>
    </row>
    <row r="25" spans="1:13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27"/>
    </row>
    <row r="26" spans="1:13" ht="48.75" customHeight="1" x14ac:dyDescent="0.25">
      <c r="A26" s="662" t="s">
        <v>43</v>
      </c>
      <c r="B26" s="663"/>
      <c r="C26" s="620" t="s">
        <v>64</v>
      </c>
      <c r="D26" s="620"/>
      <c r="E26" s="620" t="s">
        <v>44</v>
      </c>
      <c r="F26" s="620"/>
      <c r="G26" s="620" t="s">
        <v>57</v>
      </c>
      <c r="H26" s="620"/>
      <c r="I26" s="193" t="s">
        <v>58</v>
      </c>
      <c r="J26" s="27"/>
      <c r="L26" s="416" t="s">
        <v>63</v>
      </c>
      <c r="M26" s="10"/>
    </row>
    <row r="27" spans="1:13" ht="15.75" customHeight="1" x14ac:dyDescent="0.25">
      <c r="A27" s="697">
        <v>45054</v>
      </c>
      <c r="B27" s="698"/>
      <c r="C27" s="699">
        <v>24500</v>
      </c>
      <c r="D27" s="700"/>
      <c r="E27" s="697">
        <v>45054</v>
      </c>
      <c r="F27" s="698"/>
      <c r="G27" s="701" t="s">
        <v>96</v>
      </c>
      <c r="H27" s="698"/>
      <c r="I27" s="415">
        <v>24500</v>
      </c>
      <c r="J27" s="27"/>
      <c r="L27" s="10"/>
      <c r="M27" s="10"/>
    </row>
    <row r="28" spans="1:13" ht="15" customHeight="1" x14ac:dyDescent="0.25">
      <c r="A28" s="678" t="s">
        <v>45</v>
      </c>
      <c r="B28" s="678"/>
      <c r="C28" s="678"/>
      <c r="D28" s="678"/>
      <c r="E28" s="678"/>
      <c r="F28" s="678"/>
      <c r="G28" s="272"/>
      <c r="H28" s="273"/>
      <c r="I28" s="194"/>
      <c r="J28" s="82"/>
      <c r="L28" s="10"/>
      <c r="M28" s="10"/>
    </row>
    <row r="29" spans="1:13" ht="15" customHeight="1" x14ac:dyDescent="0.25">
      <c r="A29" s="678" t="s">
        <v>5</v>
      </c>
      <c r="B29" s="678"/>
      <c r="C29" s="678"/>
      <c r="D29" s="678"/>
      <c r="E29" s="678"/>
      <c r="F29" s="678"/>
      <c r="G29" s="696"/>
      <c r="H29" s="696"/>
      <c r="I29" s="67">
        <f>SUM(I27:I28)</f>
        <v>24500</v>
      </c>
      <c r="J29" s="29">
        <f>SUM(I29)</f>
        <v>24500</v>
      </c>
      <c r="L29" s="52"/>
    </row>
    <row r="30" spans="1:13" x14ac:dyDescent="0.25">
      <c r="A30" s="678" t="s">
        <v>60</v>
      </c>
      <c r="B30" s="678"/>
      <c r="C30" s="678"/>
      <c r="D30" s="678"/>
      <c r="E30" s="678"/>
      <c r="F30" s="678"/>
      <c r="G30" s="696"/>
      <c r="H30" s="696"/>
      <c r="I30" s="68"/>
      <c r="J30" s="29"/>
      <c r="L30" s="52"/>
    </row>
    <row r="31" spans="1:13" x14ac:dyDescent="0.25">
      <c r="A31" s="678" t="s">
        <v>59</v>
      </c>
      <c r="B31" s="678"/>
      <c r="C31" s="678"/>
      <c r="D31" s="678"/>
      <c r="E31" s="678"/>
      <c r="F31" s="678"/>
      <c r="G31" s="696"/>
      <c r="H31" s="696"/>
      <c r="I31" s="66"/>
      <c r="J31" s="27"/>
      <c r="L31" s="52"/>
      <c r="M31" s="52"/>
    </row>
    <row r="32" spans="1:13" x14ac:dyDescent="0.25">
      <c r="A32" s="678" t="s">
        <v>46</v>
      </c>
      <c r="B32" s="678"/>
      <c r="C32" s="678"/>
      <c r="D32" s="678"/>
      <c r="E32" s="678"/>
      <c r="F32" s="678"/>
      <c r="G32" s="696"/>
      <c r="H32" s="696"/>
      <c r="I32" s="69"/>
      <c r="J32" s="99">
        <f>SUM(I32)</f>
        <v>0</v>
      </c>
      <c r="L32" s="52"/>
    </row>
    <row r="33" spans="1:14" x14ac:dyDescent="0.25">
      <c r="A33" s="276"/>
      <c r="B33" s="277"/>
      <c r="C33" s="277"/>
      <c r="D33" s="277"/>
      <c r="E33" s="277"/>
      <c r="F33" s="277"/>
      <c r="G33" s="277"/>
      <c r="H33" s="277"/>
      <c r="I33" s="278">
        <f>SUM(I29:I32)</f>
        <v>24500</v>
      </c>
      <c r="J33" s="27"/>
      <c r="L33" s="52"/>
      <c r="M33" s="52"/>
    </row>
    <row r="34" spans="1:14" x14ac:dyDescent="0.25">
      <c r="A34" s="579" t="s">
        <v>61</v>
      </c>
      <c r="B34" s="580"/>
      <c r="C34" s="580"/>
      <c r="D34" s="580"/>
      <c r="E34" s="580"/>
      <c r="F34" s="581"/>
      <c r="G34" s="696"/>
      <c r="H34" s="696"/>
      <c r="I34" s="168"/>
      <c r="J34" s="27"/>
      <c r="L34" s="52"/>
      <c r="M34" s="52"/>
    </row>
    <row r="35" spans="1:14" x14ac:dyDescent="0.25">
      <c r="A35" s="690" t="s">
        <v>47</v>
      </c>
      <c r="B35" s="690"/>
      <c r="C35" s="690"/>
      <c r="D35" s="690"/>
      <c r="E35" s="690"/>
      <c r="F35" s="690"/>
      <c r="G35" s="696"/>
      <c r="H35" s="696"/>
      <c r="I35" s="70">
        <f>SUM(I33:I34)</f>
        <v>24500</v>
      </c>
      <c r="J35" s="27"/>
      <c r="L35" s="52"/>
      <c r="M35" s="52"/>
    </row>
    <row r="36" spans="1:14" x14ac:dyDescent="0.25">
      <c r="A36" s="633" t="s">
        <v>48</v>
      </c>
      <c r="B36" s="633"/>
      <c r="C36" s="633"/>
      <c r="D36" s="633"/>
      <c r="E36" s="633"/>
      <c r="F36" s="633"/>
      <c r="G36" s="633"/>
      <c r="H36" s="633"/>
      <c r="I36" s="633"/>
      <c r="J36" s="27"/>
      <c r="M36" s="52"/>
    </row>
    <row r="37" spans="1:14" x14ac:dyDescent="0.25">
      <c r="A37" s="633" t="s">
        <v>49</v>
      </c>
      <c r="B37" s="633"/>
      <c r="C37" s="633"/>
      <c r="D37" s="633"/>
      <c r="E37" s="633"/>
      <c r="F37" s="633"/>
      <c r="G37" s="633"/>
      <c r="H37" s="633"/>
      <c r="I37" s="633"/>
      <c r="J37" s="27"/>
      <c r="L37" s="55"/>
    </row>
    <row r="38" spans="1:14" x14ac:dyDescent="0.25">
      <c r="A38" s="633" t="s">
        <v>50</v>
      </c>
      <c r="B38" s="633"/>
      <c r="C38" s="633"/>
      <c r="D38" s="633"/>
      <c r="E38" s="633"/>
      <c r="F38" s="633"/>
      <c r="G38" s="633"/>
      <c r="H38" s="633"/>
      <c r="I38" s="633"/>
      <c r="J38" s="27"/>
      <c r="L38" s="52"/>
    </row>
    <row r="39" spans="1:14" x14ac:dyDescent="0.25">
      <c r="A39" s="19"/>
      <c r="B39" s="30"/>
      <c r="C39" s="30"/>
      <c r="D39" s="30"/>
      <c r="E39" s="30"/>
      <c r="F39" s="30"/>
      <c r="G39" s="30"/>
      <c r="H39" s="30"/>
      <c r="I39" s="30"/>
      <c r="J39" s="27"/>
      <c r="L39" s="52"/>
    </row>
    <row r="40" spans="1:14" x14ac:dyDescent="0.25">
      <c r="A40" s="158" t="s">
        <v>67</v>
      </c>
      <c r="B40" s="158"/>
      <c r="C40" s="158"/>
      <c r="D40" s="158"/>
      <c r="E40" s="158"/>
      <c r="F40" s="158"/>
      <c r="G40" s="158"/>
      <c r="H40" s="158"/>
      <c r="I40" s="158"/>
      <c r="J40" s="27"/>
      <c r="L40" s="52"/>
    </row>
    <row r="41" spans="1:14" x14ac:dyDescent="0.25">
      <c r="A41" s="27" t="s">
        <v>182</v>
      </c>
      <c r="B41" s="27"/>
      <c r="C41" s="27"/>
      <c r="D41" s="27"/>
      <c r="E41" s="27"/>
      <c r="F41" s="27"/>
      <c r="G41" s="27"/>
      <c r="H41" s="27"/>
      <c r="I41" s="27"/>
      <c r="J41" s="27"/>
      <c r="L41" s="52"/>
    </row>
    <row r="42" spans="1:14" x14ac:dyDescent="0.25">
      <c r="A42" s="695" t="s">
        <v>194</v>
      </c>
      <c r="B42" s="695"/>
      <c r="C42" s="695"/>
      <c r="D42" s="695"/>
      <c r="E42" s="695"/>
      <c r="F42" s="695"/>
      <c r="G42" s="695"/>
      <c r="H42" s="695"/>
      <c r="I42" s="695"/>
      <c r="J42" s="27"/>
      <c r="L42" s="10"/>
    </row>
    <row r="43" spans="1:14" x14ac:dyDescent="0.25">
      <c r="A43" s="689"/>
      <c r="B43" s="689"/>
      <c r="C43" s="689"/>
      <c r="D43" s="689"/>
      <c r="E43" s="689"/>
      <c r="F43" s="689"/>
      <c r="G43" s="689"/>
      <c r="H43" s="689"/>
      <c r="I43" s="689"/>
      <c r="J43" s="27"/>
      <c r="N43" s="11" t="s">
        <v>62</v>
      </c>
    </row>
    <row r="44" spans="1:14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27"/>
    </row>
    <row r="45" spans="1:14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27"/>
    </row>
    <row r="46" spans="1:14" x14ac:dyDescent="0.25">
      <c r="A46" s="206"/>
      <c r="B46" s="206"/>
      <c r="C46" s="206"/>
      <c r="D46" s="206"/>
      <c r="E46" s="206"/>
      <c r="F46" s="206"/>
      <c r="G46" s="206"/>
      <c r="H46" s="206"/>
      <c r="I46" s="206"/>
      <c r="J46" s="27"/>
    </row>
    <row r="47" spans="1:14" x14ac:dyDescent="0.25">
      <c r="A47" s="206"/>
      <c r="B47" s="206"/>
      <c r="C47" s="206"/>
      <c r="D47" s="206"/>
      <c r="E47" s="206"/>
      <c r="F47" s="206"/>
      <c r="G47" s="206"/>
      <c r="H47" s="206"/>
      <c r="I47" s="206"/>
      <c r="J47" s="27"/>
    </row>
    <row r="48" spans="1:14" x14ac:dyDescent="0.25">
      <c r="A48" s="162"/>
      <c r="B48" s="162"/>
      <c r="C48" s="162"/>
      <c r="D48" s="162"/>
      <c r="E48" s="162"/>
      <c r="F48" s="162"/>
      <c r="G48" s="162"/>
      <c r="H48" s="162"/>
      <c r="I48" s="162"/>
      <c r="J48" s="27"/>
    </row>
    <row r="49" spans="1:14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27"/>
    </row>
    <row r="50" spans="1:14" x14ac:dyDescent="0.25">
      <c r="A50" s="162"/>
      <c r="B50" s="162"/>
      <c r="C50" s="162"/>
      <c r="D50" s="162"/>
      <c r="E50" s="162"/>
      <c r="F50" s="162"/>
      <c r="G50" s="162"/>
      <c r="H50" s="162"/>
      <c r="I50" s="162"/>
      <c r="J50" s="27"/>
    </row>
    <row r="51" spans="1:14" x14ac:dyDescent="0.25">
      <c r="A51" s="620" t="s">
        <v>6</v>
      </c>
      <c r="B51" s="620"/>
      <c r="C51" s="620"/>
      <c r="D51" s="620"/>
      <c r="E51" s="620"/>
      <c r="F51" s="620"/>
      <c r="G51" s="620"/>
      <c r="H51" s="620"/>
      <c r="I51" s="620"/>
      <c r="J51" s="27"/>
    </row>
    <row r="52" spans="1:14" x14ac:dyDescent="0.25">
      <c r="A52" s="666" t="s">
        <v>17</v>
      </c>
      <c r="B52" s="666"/>
      <c r="C52" s="666"/>
      <c r="D52" s="666"/>
      <c r="E52" s="666"/>
      <c r="F52" s="666"/>
      <c r="G52" s="666"/>
      <c r="H52" s="666"/>
      <c r="I52" s="666"/>
      <c r="J52" s="27"/>
    </row>
    <row r="53" spans="1:14" ht="75.75" customHeight="1" x14ac:dyDescent="0.25">
      <c r="A53" s="596" t="s">
        <v>18</v>
      </c>
      <c r="B53" s="597"/>
      <c r="C53" s="620" t="s">
        <v>19</v>
      </c>
      <c r="D53" s="620"/>
      <c r="E53" s="620" t="s">
        <v>69</v>
      </c>
      <c r="F53" s="620"/>
      <c r="G53" s="620" t="s">
        <v>70</v>
      </c>
      <c r="H53" s="620"/>
      <c r="I53" s="157" t="s">
        <v>77</v>
      </c>
      <c r="J53" s="27"/>
      <c r="N53" s="10"/>
    </row>
    <row r="54" spans="1:14" ht="21.75" customHeight="1" x14ac:dyDescent="0.25">
      <c r="A54" s="613" t="s">
        <v>20</v>
      </c>
      <c r="B54" s="614"/>
      <c r="C54" s="609"/>
      <c r="D54" s="610"/>
      <c r="E54" s="609">
        <v>0</v>
      </c>
      <c r="F54" s="610"/>
      <c r="G54" s="609"/>
      <c r="H54" s="610"/>
      <c r="I54" s="159">
        <v>0</v>
      </c>
      <c r="J54" s="27"/>
      <c r="N54" s="10"/>
    </row>
    <row r="55" spans="1:14" ht="21.75" customHeight="1" x14ac:dyDescent="0.25">
      <c r="A55" s="613" t="s">
        <v>21</v>
      </c>
      <c r="B55" s="614"/>
      <c r="C55" s="609">
        <v>0</v>
      </c>
      <c r="D55" s="610"/>
      <c r="E55" s="609">
        <v>0</v>
      </c>
      <c r="F55" s="610"/>
      <c r="G55" s="609"/>
      <c r="H55" s="610"/>
      <c r="I55" s="159"/>
      <c r="J55" s="27"/>
    </row>
    <row r="56" spans="1:14" ht="20.25" customHeight="1" x14ac:dyDescent="0.25">
      <c r="A56" s="613" t="s">
        <v>7</v>
      </c>
      <c r="B56" s="614"/>
      <c r="C56" s="588"/>
      <c r="D56" s="588"/>
      <c r="E56" s="588"/>
      <c r="F56" s="588"/>
      <c r="G56" s="588"/>
      <c r="H56" s="588"/>
      <c r="I56" s="159"/>
      <c r="J56" s="27"/>
    </row>
    <row r="57" spans="1:14" ht="24.75" customHeight="1" x14ac:dyDescent="0.25">
      <c r="A57" s="613" t="s">
        <v>22</v>
      </c>
      <c r="B57" s="614"/>
      <c r="C57" s="588"/>
      <c r="D57" s="588"/>
      <c r="E57" s="609"/>
      <c r="F57" s="610"/>
      <c r="G57" s="588">
        <v>24500</v>
      </c>
      <c r="H57" s="588"/>
      <c r="I57" s="166"/>
      <c r="J57" s="27"/>
      <c r="K57" s="10"/>
      <c r="L57" s="82"/>
      <c r="M57" s="10"/>
      <c r="N57" s="10"/>
    </row>
    <row r="58" spans="1:14" ht="21" customHeight="1" x14ac:dyDescent="0.25">
      <c r="A58" s="613" t="s">
        <v>23</v>
      </c>
      <c r="B58" s="614"/>
      <c r="C58" s="588"/>
      <c r="D58" s="588"/>
      <c r="E58" s="615">
        <v>0</v>
      </c>
      <c r="F58" s="616"/>
      <c r="G58" s="588"/>
      <c r="H58" s="588"/>
      <c r="I58" s="167">
        <v>0</v>
      </c>
      <c r="J58" s="27"/>
      <c r="L58" s="82"/>
      <c r="N58" s="10"/>
    </row>
    <row r="59" spans="1:14" ht="33" customHeight="1" x14ac:dyDescent="0.25">
      <c r="A59" s="613" t="s">
        <v>24</v>
      </c>
      <c r="B59" s="614"/>
      <c r="C59" s="588"/>
      <c r="D59" s="588"/>
      <c r="E59" s="609"/>
      <c r="F59" s="610"/>
      <c r="G59" s="588"/>
      <c r="H59" s="588"/>
      <c r="I59" s="165"/>
      <c r="J59" s="27"/>
      <c r="L59" s="82"/>
      <c r="M59" s="10"/>
      <c r="N59" s="10"/>
    </row>
    <row r="60" spans="1:14" ht="27" customHeight="1" x14ac:dyDescent="0.25">
      <c r="A60" s="613" t="s">
        <v>25</v>
      </c>
      <c r="B60" s="614"/>
      <c r="C60" s="588"/>
      <c r="D60" s="588"/>
      <c r="E60" s="588"/>
      <c r="F60" s="588"/>
      <c r="G60" s="588"/>
      <c r="H60" s="588"/>
      <c r="I60" s="159"/>
      <c r="J60" s="27"/>
      <c r="L60" s="82"/>
      <c r="M60" s="10"/>
      <c r="N60" s="10"/>
    </row>
    <row r="61" spans="1:14" ht="32.25" customHeight="1" x14ac:dyDescent="0.25">
      <c r="A61" s="613" t="s">
        <v>26</v>
      </c>
      <c r="B61" s="614"/>
      <c r="C61" s="609"/>
      <c r="D61" s="610"/>
      <c r="E61" s="657">
        <v>0</v>
      </c>
      <c r="F61" s="657"/>
      <c r="G61" s="588"/>
      <c r="H61" s="588"/>
      <c r="I61" s="159">
        <v>0</v>
      </c>
      <c r="J61" s="27"/>
      <c r="L61" s="83"/>
      <c r="N61" s="10"/>
    </row>
    <row r="62" spans="1:14" ht="22.5" customHeight="1" x14ac:dyDescent="0.25">
      <c r="A62" s="613" t="s">
        <v>8</v>
      </c>
      <c r="B62" s="614"/>
      <c r="C62" s="657">
        <v>0</v>
      </c>
      <c r="D62" s="657"/>
      <c r="E62" s="657">
        <v>0</v>
      </c>
      <c r="F62" s="657"/>
      <c r="G62" s="588">
        <v>0</v>
      </c>
      <c r="H62" s="588"/>
      <c r="I62" s="159">
        <v>0</v>
      </c>
      <c r="J62" s="27"/>
      <c r="L62" s="83"/>
      <c r="N62" s="10"/>
    </row>
    <row r="63" spans="1:14" ht="21.75" customHeight="1" x14ac:dyDescent="0.25">
      <c r="A63" s="613" t="s">
        <v>9</v>
      </c>
      <c r="B63" s="614"/>
      <c r="C63" s="657">
        <v>0</v>
      </c>
      <c r="D63" s="657"/>
      <c r="E63" s="657">
        <v>0</v>
      </c>
      <c r="F63" s="657"/>
      <c r="G63" s="588">
        <v>0</v>
      </c>
      <c r="H63" s="588"/>
      <c r="I63" s="159">
        <v>0</v>
      </c>
      <c r="J63" s="27"/>
      <c r="L63" s="55"/>
    </row>
    <row r="64" spans="1:14" ht="24" customHeight="1" x14ac:dyDescent="0.25">
      <c r="A64" s="613" t="s">
        <v>27</v>
      </c>
      <c r="B64" s="614"/>
      <c r="C64" s="657">
        <v>0</v>
      </c>
      <c r="D64" s="657"/>
      <c r="E64" s="657">
        <v>0</v>
      </c>
      <c r="F64" s="657"/>
      <c r="G64" s="588"/>
      <c r="H64" s="588"/>
      <c r="I64" s="159">
        <v>0</v>
      </c>
      <c r="J64" s="27"/>
      <c r="L64" s="55"/>
    </row>
    <row r="65" spans="1:12" x14ac:dyDescent="0.25">
      <c r="A65" s="613" t="s">
        <v>10</v>
      </c>
      <c r="B65" s="614"/>
      <c r="C65" s="657">
        <v>0</v>
      </c>
      <c r="D65" s="657"/>
      <c r="E65" s="657">
        <v>0</v>
      </c>
      <c r="F65" s="657"/>
      <c r="G65" s="588">
        <v>0</v>
      </c>
      <c r="H65" s="588"/>
      <c r="I65" s="159">
        <v>0</v>
      </c>
      <c r="J65" s="27"/>
      <c r="L65" s="52"/>
    </row>
    <row r="66" spans="1:12" ht="37.5" customHeight="1" x14ac:dyDescent="0.25">
      <c r="A66" s="613" t="s">
        <v>28</v>
      </c>
      <c r="B66" s="614"/>
      <c r="C66" s="657">
        <v>0</v>
      </c>
      <c r="D66" s="657"/>
      <c r="E66" s="657">
        <v>0</v>
      </c>
      <c r="F66" s="657"/>
      <c r="G66" s="588"/>
      <c r="H66" s="588"/>
      <c r="I66" s="159">
        <v>0</v>
      </c>
      <c r="J66" s="27"/>
      <c r="L66" s="52"/>
    </row>
    <row r="67" spans="1:12" ht="26.25" customHeight="1" x14ac:dyDescent="0.25">
      <c r="A67" s="613" t="s">
        <v>11</v>
      </c>
      <c r="B67" s="614"/>
      <c r="C67" s="657">
        <v>0</v>
      </c>
      <c r="D67" s="657"/>
      <c r="E67" s="657">
        <v>0</v>
      </c>
      <c r="F67" s="657"/>
      <c r="G67" s="588">
        <v>0</v>
      </c>
      <c r="H67" s="588"/>
      <c r="I67" s="159">
        <v>0</v>
      </c>
      <c r="J67" s="27"/>
      <c r="L67" s="52"/>
    </row>
    <row r="68" spans="1:12" ht="38.25" customHeight="1" x14ac:dyDescent="0.25">
      <c r="A68" s="613" t="s">
        <v>29</v>
      </c>
      <c r="B68" s="614"/>
      <c r="C68" s="657">
        <v>0</v>
      </c>
      <c r="D68" s="657"/>
      <c r="E68" s="657">
        <v>0</v>
      </c>
      <c r="F68" s="657"/>
      <c r="G68" s="588"/>
      <c r="H68" s="588"/>
      <c r="I68" s="159">
        <v>0</v>
      </c>
      <c r="J68" s="27"/>
      <c r="L68" s="95"/>
    </row>
    <row r="69" spans="1:12" ht="29.25" customHeight="1" x14ac:dyDescent="0.25">
      <c r="A69" s="613" t="s">
        <v>12</v>
      </c>
      <c r="B69" s="614"/>
      <c r="C69" s="657"/>
      <c r="D69" s="657"/>
      <c r="E69" s="657"/>
      <c r="F69" s="657"/>
      <c r="G69" s="588"/>
      <c r="H69" s="588"/>
      <c r="I69" s="159"/>
      <c r="J69" s="27"/>
      <c r="L69" s="95"/>
    </row>
    <row r="70" spans="1:12" x14ac:dyDescent="0.25">
      <c r="A70" s="651" t="s">
        <v>13</v>
      </c>
      <c r="B70" s="652"/>
      <c r="C70" s="658">
        <f>SUM(C54:C69)</f>
        <v>0</v>
      </c>
      <c r="D70" s="658"/>
      <c r="E70" s="658">
        <f>SUM(E54:E69)</f>
        <v>0</v>
      </c>
      <c r="F70" s="658"/>
      <c r="G70" s="658">
        <f>SUM(G56:G69)</f>
        <v>24500</v>
      </c>
      <c r="H70" s="658"/>
      <c r="I70" s="161">
        <f>SUM(I54:I69)</f>
        <v>0</v>
      </c>
      <c r="J70" s="27"/>
      <c r="L70" s="95"/>
    </row>
    <row r="71" spans="1:12" x14ac:dyDescent="0.25">
      <c r="A71" s="655" t="s">
        <v>30</v>
      </c>
      <c r="B71" s="655"/>
      <c r="C71" s="655"/>
      <c r="D71" s="655"/>
      <c r="E71" s="655"/>
      <c r="F71" s="655"/>
      <c r="G71" s="655"/>
      <c r="H71" s="655"/>
      <c r="I71" s="655"/>
      <c r="J71" s="27"/>
      <c r="L71" s="52"/>
    </row>
    <row r="72" spans="1:12" x14ac:dyDescent="0.25">
      <c r="A72" s="656"/>
      <c r="B72" s="656"/>
      <c r="C72" s="656"/>
      <c r="D72" s="656"/>
      <c r="E72" s="656"/>
      <c r="F72" s="656"/>
      <c r="G72" s="656"/>
      <c r="H72" s="656"/>
      <c r="I72" s="656"/>
      <c r="J72" s="27"/>
      <c r="L72" s="52"/>
    </row>
    <row r="73" spans="1:12" x14ac:dyDescent="0.25">
      <c r="A73" s="633" t="s">
        <v>31</v>
      </c>
      <c r="B73" s="633"/>
      <c r="C73" s="633"/>
      <c r="D73" s="633"/>
      <c r="E73" s="633"/>
      <c r="F73" s="633"/>
      <c r="G73" s="633"/>
      <c r="H73" s="633"/>
      <c r="I73" s="633"/>
      <c r="J73" s="27"/>
      <c r="L73" s="52"/>
    </row>
    <row r="74" spans="1:12" x14ac:dyDescent="0.25">
      <c r="A74" s="633" t="s">
        <v>32</v>
      </c>
      <c r="B74" s="633"/>
      <c r="C74" s="633"/>
      <c r="D74" s="633"/>
      <c r="E74" s="633"/>
      <c r="F74" s="633"/>
      <c r="G74" s="633"/>
      <c r="H74" s="633"/>
      <c r="I74" s="633"/>
      <c r="J74" s="27"/>
      <c r="L74" s="52"/>
    </row>
    <row r="75" spans="1:12" x14ac:dyDescent="0.25">
      <c r="A75" s="633" t="s">
        <v>33</v>
      </c>
      <c r="B75" s="633"/>
      <c r="C75" s="633"/>
      <c r="D75" s="633"/>
      <c r="E75" s="633"/>
      <c r="F75" s="633"/>
      <c r="G75" s="633"/>
      <c r="H75" s="633"/>
      <c r="I75" s="633"/>
      <c r="J75" s="27"/>
      <c r="L75" s="55"/>
    </row>
    <row r="76" spans="1:12" x14ac:dyDescent="0.25">
      <c r="A76" s="632" t="s">
        <v>34</v>
      </c>
      <c r="B76" s="632"/>
      <c r="C76" s="632"/>
      <c r="D76" s="632"/>
      <c r="E76" s="632"/>
      <c r="F76" s="632"/>
      <c r="G76" s="632"/>
      <c r="H76" s="632"/>
      <c r="I76" s="632"/>
      <c r="J76" s="27"/>
    </row>
    <row r="77" spans="1:12" x14ac:dyDescent="0.25">
      <c r="A77" s="632"/>
      <c r="B77" s="632"/>
      <c r="C77" s="632"/>
      <c r="D77" s="632"/>
      <c r="E77" s="632"/>
      <c r="F77" s="632"/>
      <c r="G77" s="632"/>
      <c r="H77" s="632"/>
      <c r="I77" s="632"/>
      <c r="J77" s="27"/>
    </row>
    <row r="78" spans="1:12" x14ac:dyDescent="0.25">
      <c r="A78" s="633" t="s">
        <v>14</v>
      </c>
      <c r="B78" s="633"/>
      <c r="C78" s="633"/>
      <c r="D78" s="633"/>
      <c r="E78" s="633"/>
      <c r="F78" s="633"/>
      <c r="G78" s="633"/>
      <c r="H78" s="633"/>
      <c r="I78" s="633"/>
      <c r="J78" s="27"/>
    </row>
    <row r="79" spans="1:12" x14ac:dyDescent="0.25">
      <c r="A79" s="156"/>
      <c r="B79" s="156"/>
      <c r="C79" s="156"/>
      <c r="D79" s="156"/>
      <c r="E79" s="156"/>
      <c r="F79" s="156"/>
      <c r="G79" s="156"/>
      <c r="H79" s="156"/>
      <c r="I79" s="156"/>
      <c r="J79" s="27"/>
    </row>
    <row r="80" spans="1:12" x14ac:dyDescent="0.25">
      <c r="A80" s="156"/>
      <c r="B80" s="156"/>
      <c r="C80" s="156"/>
      <c r="D80" s="156"/>
      <c r="E80" s="156"/>
      <c r="F80" s="156"/>
      <c r="G80" s="156"/>
      <c r="H80" s="156"/>
      <c r="I80" s="156"/>
      <c r="J80" s="27"/>
    </row>
    <row r="81" spans="1:10" x14ac:dyDescent="0.25">
      <c r="A81" s="156"/>
      <c r="B81" s="156"/>
      <c r="C81" s="156"/>
      <c r="D81" s="156"/>
      <c r="E81" s="156"/>
      <c r="F81" s="156"/>
      <c r="G81" s="156"/>
      <c r="H81" s="156"/>
      <c r="I81" s="156"/>
      <c r="J81" s="27"/>
    </row>
    <row r="82" spans="1:10" x14ac:dyDescent="0.25">
      <c r="A82" s="156"/>
      <c r="B82" s="156"/>
      <c r="C82" s="156"/>
      <c r="D82" s="156"/>
      <c r="E82" s="156"/>
      <c r="F82" s="156"/>
      <c r="G82" s="156"/>
      <c r="H82" s="156"/>
      <c r="I82" s="156"/>
      <c r="J82" s="27"/>
    </row>
    <row r="83" spans="1:10" x14ac:dyDescent="0.25">
      <c r="A83" s="156"/>
      <c r="B83" s="156"/>
      <c r="C83" s="156"/>
      <c r="D83" s="156"/>
      <c r="E83" s="156"/>
      <c r="F83" s="156"/>
      <c r="G83" s="156"/>
      <c r="H83" s="156"/>
      <c r="I83" s="156"/>
      <c r="J83" s="27"/>
    </row>
    <row r="84" spans="1:10" x14ac:dyDescent="0.25">
      <c r="A84" s="620"/>
      <c r="B84" s="620"/>
      <c r="C84" s="620"/>
      <c r="D84" s="620"/>
      <c r="E84" s="620"/>
      <c r="F84" s="620"/>
      <c r="G84" s="620"/>
      <c r="H84" s="620"/>
      <c r="I84" s="620"/>
      <c r="J84" s="27"/>
    </row>
    <row r="85" spans="1:10" x14ac:dyDescent="0.25">
      <c r="A85" s="692" t="s">
        <v>35</v>
      </c>
      <c r="B85" s="692"/>
      <c r="C85" s="692"/>
      <c r="D85" s="692"/>
      <c r="E85" s="692"/>
      <c r="F85" s="692"/>
      <c r="G85" s="692"/>
      <c r="H85" s="692"/>
      <c r="I85" s="32">
        <v>24506.95</v>
      </c>
      <c r="J85" s="27"/>
    </row>
    <row r="86" spans="1:10" x14ac:dyDescent="0.25">
      <c r="A86" s="692" t="s">
        <v>36</v>
      </c>
      <c r="B86" s="692"/>
      <c r="C86" s="692"/>
      <c r="D86" s="692"/>
      <c r="E86" s="692"/>
      <c r="F86" s="692"/>
      <c r="G86" s="692"/>
      <c r="H86" s="692"/>
      <c r="I86" s="32">
        <v>24506.95</v>
      </c>
      <c r="J86" s="27"/>
    </row>
    <row r="87" spans="1:10" x14ac:dyDescent="0.25">
      <c r="A87" s="692" t="s">
        <v>37</v>
      </c>
      <c r="B87" s="692"/>
      <c r="C87" s="692"/>
      <c r="D87" s="692"/>
      <c r="E87" s="692"/>
      <c r="F87" s="692"/>
      <c r="G87" s="692"/>
      <c r="H87" s="692"/>
      <c r="I87" s="32"/>
      <c r="J87" s="27"/>
    </row>
    <row r="88" spans="1:10" x14ac:dyDescent="0.25">
      <c r="A88" s="692" t="s">
        <v>38</v>
      </c>
      <c r="B88" s="692"/>
      <c r="C88" s="692"/>
      <c r="D88" s="692"/>
      <c r="E88" s="692"/>
      <c r="F88" s="692"/>
      <c r="G88" s="692"/>
      <c r="H88" s="692"/>
      <c r="I88" s="32"/>
      <c r="J88" s="27"/>
    </row>
    <row r="89" spans="1:10" x14ac:dyDescent="0.25">
      <c r="A89" s="692" t="s">
        <v>39</v>
      </c>
      <c r="B89" s="692"/>
      <c r="C89" s="692"/>
      <c r="D89" s="692"/>
      <c r="E89" s="692"/>
      <c r="F89" s="692"/>
      <c r="G89" s="692"/>
      <c r="H89" s="692"/>
      <c r="I89" s="32"/>
      <c r="J89" s="27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27"/>
    </row>
    <row r="91" spans="1:10" x14ac:dyDescent="0.25">
      <c r="A91" s="632" t="s">
        <v>40</v>
      </c>
      <c r="B91" s="632"/>
      <c r="C91" s="632"/>
      <c r="D91" s="632"/>
      <c r="E91" s="632"/>
      <c r="F91" s="632"/>
      <c r="G91" s="632"/>
      <c r="H91" s="632"/>
      <c r="I91" s="632"/>
      <c r="J91" s="27"/>
    </row>
    <row r="92" spans="1:10" x14ac:dyDescent="0.25">
      <c r="A92" s="632"/>
      <c r="B92" s="632"/>
      <c r="C92" s="632"/>
      <c r="D92" s="632"/>
      <c r="E92" s="632"/>
      <c r="F92" s="632"/>
      <c r="G92" s="632"/>
      <c r="H92" s="632"/>
      <c r="I92" s="632"/>
      <c r="J92" s="27"/>
    </row>
    <row r="93" spans="1:10" x14ac:dyDescent="0.25">
      <c r="A93" s="632"/>
      <c r="B93" s="632"/>
      <c r="C93" s="632"/>
      <c r="D93" s="632"/>
      <c r="E93" s="632"/>
      <c r="F93" s="632"/>
      <c r="G93" s="632"/>
      <c r="H93" s="632"/>
      <c r="I93" s="632"/>
      <c r="J93" s="27"/>
    </row>
    <row r="94" spans="1:10" x14ac:dyDescent="0.25">
      <c r="A94" s="642"/>
      <c r="B94" s="642"/>
      <c r="C94" s="642"/>
      <c r="D94" s="642"/>
      <c r="E94" s="642"/>
      <c r="F94" s="163"/>
      <c r="G94" s="163"/>
      <c r="H94" s="163"/>
      <c r="I94" s="163"/>
      <c r="J94" s="27"/>
    </row>
    <row r="95" spans="1:10" ht="15.75" x14ac:dyDescent="0.25">
      <c r="A95" s="216"/>
      <c r="B95" s="217"/>
      <c r="C95" s="218"/>
      <c r="D95" s="218"/>
      <c r="E95" s="218"/>
      <c r="F95" s="218" t="s">
        <v>155</v>
      </c>
      <c r="G95" s="191"/>
      <c r="H95" s="191"/>
      <c r="I95" s="191"/>
      <c r="J95" s="27"/>
    </row>
    <row r="96" spans="1:10" ht="15.75" x14ac:dyDescent="0.25">
      <c r="A96" s="219"/>
      <c r="B96" s="219"/>
      <c r="C96" s="219"/>
      <c r="D96" s="219"/>
      <c r="E96" s="219"/>
      <c r="F96" s="219"/>
      <c r="G96" s="220"/>
      <c r="H96" s="220"/>
      <c r="I96" s="220"/>
      <c r="J96" s="27"/>
    </row>
    <row r="97" spans="1:10" x14ac:dyDescent="0.25">
      <c r="A97" s="644" t="s">
        <v>154</v>
      </c>
      <c r="B97" s="644"/>
      <c r="C97" s="644"/>
      <c r="D97" s="644"/>
      <c r="E97" s="644"/>
      <c r="F97" s="644"/>
      <c r="G97" s="644"/>
      <c r="H97" s="644"/>
      <c r="I97" s="644"/>
      <c r="J97" s="27"/>
    </row>
    <row r="98" spans="1:10" x14ac:dyDescent="0.25">
      <c r="A98" s="27"/>
      <c r="B98" s="27"/>
      <c r="C98" s="27"/>
      <c r="D98" s="27"/>
      <c r="E98" s="27"/>
      <c r="F98" s="172" t="s">
        <v>131</v>
      </c>
      <c r="G98" s="27"/>
      <c r="H98" s="27"/>
      <c r="I98" s="27"/>
      <c r="J98" s="27"/>
    </row>
    <row r="99" spans="1:10" x14ac:dyDescent="0.25">
      <c r="A99" s="341"/>
      <c r="B99" s="341"/>
      <c r="C99" s="341"/>
      <c r="D99" s="341"/>
      <c r="E99" s="341"/>
      <c r="F99" s="645" t="s">
        <v>85</v>
      </c>
      <c r="G99" s="645"/>
      <c r="H99" s="645"/>
      <c r="I99" s="645"/>
      <c r="J99" s="27"/>
    </row>
    <row r="100" spans="1:10" ht="15.75" x14ac:dyDescent="0.25">
      <c r="A100" s="243"/>
      <c r="B100" s="243"/>
      <c r="C100" s="243"/>
      <c r="D100" s="243"/>
      <c r="E100" s="243"/>
      <c r="F100" s="244"/>
      <c r="G100" s="244"/>
      <c r="H100" s="244"/>
      <c r="I100" s="244"/>
      <c r="J100" s="27"/>
    </row>
    <row r="101" spans="1:10" x14ac:dyDescent="0.25">
      <c r="A101" s="196"/>
      <c r="B101" s="196"/>
      <c r="C101" s="196"/>
      <c r="D101" s="196"/>
      <c r="E101" s="650"/>
      <c r="F101" s="650"/>
      <c r="G101" s="650"/>
      <c r="H101" s="650"/>
      <c r="I101" s="196"/>
      <c r="J101" s="27"/>
    </row>
    <row r="102" spans="1:10" x14ac:dyDescent="0.25">
      <c r="A102" s="196"/>
      <c r="B102" s="196"/>
      <c r="C102" s="196"/>
      <c r="D102" s="196"/>
      <c r="E102" s="693"/>
      <c r="F102" s="693"/>
      <c r="G102" s="693"/>
      <c r="H102" s="693"/>
      <c r="I102" s="196"/>
      <c r="J102" s="27"/>
    </row>
    <row r="103" spans="1:10" ht="15" customHeight="1" x14ac:dyDescent="0.25">
      <c r="A103" s="154"/>
      <c r="B103" s="154"/>
      <c r="C103" s="694" t="s">
        <v>82</v>
      </c>
      <c r="D103" s="694"/>
      <c r="E103" s="154"/>
      <c r="F103" s="694" t="s">
        <v>83</v>
      </c>
      <c r="G103" s="694"/>
      <c r="H103" s="650" t="s">
        <v>148</v>
      </c>
      <c r="I103" s="650"/>
      <c r="J103" s="650"/>
    </row>
    <row r="104" spans="1:10" x14ac:dyDescent="0.25">
      <c r="A104" s="154"/>
      <c r="B104" s="154"/>
      <c r="C104" s="154"/>
      <c r="D104" s="154"/>
      <c r="E104" s="694" t="s">
        <v>87</v>
      </c>
      <c r="F104" s="694"/>
      <c r="G104" s="694"/>
      <c r="H104" s="694"/>
      <c r="I104" s="155"/>
      <c r="J104" s="27"/>
    </row>
    <row r="105" spans="1:10" x14ac:dyDescent="0.25">
      <c r="A105" s="645"/>
      <c r="B105" s="645"/>
      <c r="C105" s="645"/>
      <c r="D105" s="645"/>
      <c r="E105" s="645"/>
      <c r="F105" s="645"/>
      <c r="G105" s="645"/>
      <c r="H105" s="645"/>
      <c r="I105" s="31"/>
      <c r="J105" s="27"/>
    </row>
    <row r="106" spans="1:10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1:10" x14ac:dyDescent="0.25">
      <c r="A107" s="647"/>
      <c r="B107" s="647"/>
      <c r="C107" s="647"/>
      <c r="D107" s="647"/>
      <c r="E107" s="647"/>
      <c r="F107" s="647"/>
      <c r="G107" s="647"/>
      <c r="H107" s="647"/>
      <c r="I107" s="647"/>
      <c r="J107" s="27"/>
    </row>
    <row r="108" spans="1:10" x14ac:dyDescent="0.25">
      <c r="A108" s="647"/>
      <c r="B108" s="647"/>
      <c r="C108" s="647"/>
      <c r="D108" s="647"/>
      <c r="E108" s="647"/>
      <c r="F108" s="647"/>
      <c r="G108" s="647"/>
      <c r="H108" s="647"/>
      <c r="I108" s="647"/>
      <c r="J108" s="27"/>
    </row>
    <row r="109" spans="1:10" x14ac:dyDescent="0.25">
      <c r="A109" s="647"/>
      <c r="B109" s="647"/>
      <c r="C109" s="647"/>
      <c r="D109" s="647"/>
      <c r="E109" s="647"/>
      <c r="F109" s="647"/>
      <c r="G109" s="647"/>
      <c r="H109" s="647"/>
      <c r="I109" s="647"/>
    </row>
    <row r="110" spans="1:10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10" x14ac:dyDescent="0.25">
      <c r="A111" s="4"/>
      <c r="B111" s="5"/>
    </row>
    <row r="113" spans="1:9" x14ac:dyDescent="0.25">
      <c r="A113" s="643"/>
      <c r="B113" s="643"/>
      <c r="C113" s="643"/>
      <c r="D113" s="643"/>
      <c r="E113" s="643"/>
      <c r="F113" s="643"/>
      <c r="G113" s="643"/>
      <c r="H113" s="643"/>
      <c r="I113" s="643"/>
    </row>
    <row r="116" spans="1:9" ht="15.75" x14ac:dyDescent="0.25">
      <c r="E116" s="617"/>
      <c r="F116" s="617"/>
      <c r="G116" s="617"/>
      <c r="H116" s="617"/>
    </row>
    <row r="117" spans="1:9" x14ac:dyDescent="0.25">
      <c r="E117" s="641"/>
      <c r="F117" s="641"/>
      <c r="G117" s="641"/>
      <c r="H117" s="641"/>
    </row>
  </sheetData>
  <mergeCells count="157">
    <mergeCell ref="A9:I9"/>
    <mergeCell ref="A10:I10"/>
    <mergeCell ref="A11:I11"/>
    <mergeCell ref="A12:I12"/>
    <mergeCell ref="A14:I15"/>
    <mergeCell ref="A16:I16"/>
    <mergeCell ref="C2:I2"/>
    <mergeCell ref="C3:I3"/>
    <mergeCell ref="C4:I4"/>
    <mergeCell ref="C5:I5"/>
    <mergeCell ref="A7:I7"/>
    <mergeCell ref="A8:I8"/>
    <mergeCell ref="A21:B21"/>
    <mergeCell ref="C21:D21"/>
    <mergeCell ref="E21:G21"/>
    <mergeCell ref="H21:I21"/>
    <mergeCell ref="A22:B22"/>
    <mergeCell ref="C22:D22"/>
    <mergeCell ref="E22:G22"/>
    <mergeCell ref="H22:I22"/>
    <mergeCell ref="A18:I18"/>
    <mergeCell ref="A19:B19"/>
    <mergeCell ref="C19:D19"/>
    <mergeCell ref="E19:G19"/>
    <mergeCell ref="H19:I19"/>
    <mergeCell ref="A20:B20"/>
    <mergeCell ref="C20:D20"/>
    <mergeCell ref="E20:G20"/>
    <mergeCell ref="H20:I20"/>
    <mergeCell ref="A29:F29"/>
    <mergeCell ref="G29:H29"/>
    <mergeCell ref="A24:I24"/>
    <mergeCell ref="A26:B26"/>
    <mergeCell ref="C26:D26"/>
    <mergeCell ref="E26:F26"/>
    <mergeCell ref="G26:H26"/>
    <mergeCell ref="A34:F34"/>
    <mergeCell ref="G34:H34"/>
    <mergeCell ref="A28:F28"/>
    <mergeCell ref="A27:B27"/>
    <mergeCell ref="C27:D27"/>
    <mergeCell ref="E27:F27"/>
    <mergeCell ref="G27:H27"/>
    <mergeCell ref="A35:F35"/>
    <mergeCell ref="G35:H35"/>
    <mergeCell ref="A36:I36"/>
    <mergeCell ref="A30:F30"/>
    <mergeCell ref="G30:H30"/>
    <mergeCell ref="A31:F31"/>
    <mergeCell ref="G31:H31"/>
    <mergeCell ref="A32:F32"/>
    <mergeCell ref="G32:H32"/>
    <mergeCell ref="A37:I37"/>
    <mergeCell ref="A38:I38"/>
    <mergeCell ref="A43:I43"/>
    <mergeCell ref="A51:I51"/>
    <mergeCell ref="A52:I52"/>
    <mergeCell ref="A53:B53"/>
    <mergeCell ref="C53:D53"/>
    <mergeCell ref="E53:F53"/>
    <mergeCell ref="G53:H53"/>
    <mergeCell ref="A42:I42"/>
    <mergeCell ref="A56:B56"/>
    <mergeCell ref="C56:D56"/>
    <mergeCell ref="E56:F56"/>
    <mergeCell ref="G56:H56"/>
    <mergeCell ref="A57:B57"/>
    <mergeCell ref="C57:D57"/>
    <mergeCell ref="E57:F57"/>
    <mergeCell ref="G57:H57"/>
    <mergeCell ref="A54:B54"/>
    <mergeCell ref="C54:D54"/>
    <mergeCell ref="E54:F54"/>
    <mergeCell ref="G54:H54"/>
    <mergeCell ref="A55:B55"/>
    <mergeCell ref="C55:D55"/>
    <mergeCell ref="E55:F55"/>
    <mergeCell ref="G55:H55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64:B64"/>
    <mergeCell ref="C64:D64"/>
    <mergeCell ref="E64:F64"/>
    <mergeCell ref="G64:H64"/>
    <mergeCell ref="A65:B65"/>
    <mergeCell ref="C65:D65"/>
    <mergeCell ref="E65:F65"/>
    <mergeCell ref="G65:H65"/>
    <mergeCell ref="A62:B62"/>
    <mergeCell ref="C62:D62"/>
    <mergeCell ref="E62:F62"/>
    <mergeCell ref="G62:H62"/>
    <mergeCell ref="A63:B63"/>
    <mergeCell ref="C63:D63"/>
    <mergeCell ref="E63:F63"/>
    <mergeCell ref="G63:H63"/>
    <mergeCell ref="G68:H68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A68:B68"/>
    <mergeCell ref="C68:D68"/>
    <mergeCell ref="E68:F68"/>
    <mergeCell ref="E117:H117"/>
    <mergeCell ref="A97:I97"/>
    <mergeCell ref="F99:I99"/>
    <mergeCell ref="E101:H101"/>
    <mergeCell ref="E102:H102"/>
    <mergeCell ref="C103:D103"/>
    <mergeCell ref="F103:G103"/>
    <mergeCell ref="H103:J103"/>
    <mergeCell ref="A86:H86"/>
    <mergeCell ref="A87:H87"/>
    <mergeCell ref="A88:H88"/>
    <mergeCell ref="A89:H89"/>
    <mergeCell ref="A91:I93"/>
    <mergeCell ref="A94:E94"/>
    <mergeCell ref="E104:H104"/>
    <mergeCell ref="A105:H105"/>
    <mergeCell ref="A107:I109"/>
    <mergeCell ref="A113:I113"/>
    <mergeCell ref="E116:H116"/>
    <mergeCell ref="A74:I74"/>
    <mergeCell ref="A75:I75"/>
    <mergeCell ref="A76:I77"/>
    <mergeCell ref="A78:I78"/>
    <mergeCell ref="A84:I84"/>
    <mergeCell ref="A85:H85"/>
    <mergeCell ref="A70:B70"/>
    <mergeCell ref="C70:D70"/>
    <mergeCell ref="E70:F70"/>
    <mergeCell ref="G70:H70"/>
    <mergeCell ref="A71:I72"/>
    <mergeCell ref="A73:I7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C3DD-959B-4059-BE7C-FDFF97BBBF4C}">
  <sheetPr>
    <tabColor rgb="FF00B0F0"/>
  </sheetPr>
  <dimension ref="A2:W60"/>
  <sheetViews>
    <sheetView workbookViewId="0">
      <selection activeCell="L28" sqref="L28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9.7109375" style="11" customWidth="1"/>
    <col min="9" max="9" width="17.140625" style="11" customWidth="1"/>
    <col min="10" max="10" width="0.140625" style="11" hidden="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23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23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23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23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23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23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23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23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23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23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23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23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23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23" x14ac:dyDescent="0.25">
      <c r="A15" s="669" t="s">
        <v>193</v>
      </c>
      <c r="B15" s="669"/>
      <c r="C15" s="669"/>
      <c r="D15" s="669"/>
      <c r="E15" s="669"/>
      <c r="F15" s="669"/>
      <c r="G15" s="669"/>
      <c r="H15" s="669"/>
      <c r="I15" s="669"/>
    </row>
    <row r="16" spans="1:23" x14ac:dyDescent="0.25">
      <c r="A16" s="677" t="s">
        <v>216</v>
      </c>
      <c r="B16" s="677"/>
      <c r="C16" s="677"/>
      <c r="D16" s="677"/>
      <c r="E16" s="677"/>
      <c r="F16" s="677"/>
      <c r="G16" s="677"/>
      <c r="H16" s="677"/>
      <c r="I16" s="677"/>
      <c r="O16" s="669"/>
      <c r="P16" s="669"/>
      <c r="Q16" s="669"/>
      <c r="R16" s="669"/>
      <c r="S16" s="669"/>
      <c r="T16" s="669"/>
      <c r="U16" s="669"/>
      <c r="V16" s="669"/>
      <c r="W16" s="669"/>
    </row>
    <row r="17" spans="1:14" x14ac:dyDescent="0.25">
      <c r="A17" s="104" t="s">
        <v>247</v>
      </c>
      <c r="B17" s="104"/>
      <c r="C17" s="104"/>
      <c r="D17" s="104"/>
      <c r="E17" s="104"/>
      <c r="F17" s="104"/>
      <c r="G17" s="452"/>
      <c r="H17" s="417"/>
      <c r="I17" s="417"/>
    </row>
    <row r="18" spans="1:14" x14ac:dyDescent="0.25">
      <c r="A18" s="677" t="s">
        <v>204</v>
      </c>
      <c r="B18" s="677"/>
      <c r="C18" s="677"/>
      <c r="D18" s="677"/>
      <c r="E18" s="677"/>
      <c r="F18" s="677"/>
      <c r="G18" s="677"/>
      <c r="H18" s="677"/>
      <c r="I18" s="677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0.25" customHeight="1" x14ac:dyDescent="0.25">
      <c r="A21" s="589" t="s">
        <v>197</v>
      </c>
      <c r="B21" s="590"/>
      <c r="C21" s="595"/>
      <c r="D21" s="576"/>
      <c r="E21" s="576" t="s">
        <v>199</v>
      </c>
      <c r="F21" s="576"/>
      <c r="G21" s="576"/>
      <c r="H21" s="676">
        <v>24500</v>
      </c>
      <c r="I21" s="676"/>
      <c r="J21" s="27"/>
      <c r="L21" s="52"/>
    </row>
    <row r="22" spans="1:14" x14ac:dyDescent="0.25">
      <c r="A22" s="589"/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451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/>
      <c r="H27" s="657"/>
      <c r="I27" s="447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657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447"/>
      <c r="J29" s="349">
        <f t="shared" ref="J29:J41" si="0">SUM(G29:I29)</f>
        <v>0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>
        <v>24500</v>
      </c>
      <c r="H30" s="691"/>
      <c r="I30" s="448">
        <v>0</v>
      </c>
      <c r="J30" s="349">
        <f t="shared" si="0"/>
        <v>24500</v>
      </c>
      <c r="K30" s="95"/>
      <c r="L30" s="95"/>
      <c r="M30" s="52"/>
      <c r="N30" s="209"/>
    </row>
    <row r="31" spans="1:14" ht="19.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449"/>
      <c r="J31" s="349">
        <f t="shared" si="0"/>
        <v>0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450" t="s">
        <v>89</v>
      </c>
      <c r="J32" s="349">
        <f>SUM(G32:I32)</f>
        <v>0</v>
      </c>
      <c r="K32" s="52"/>
      <c r="L32" s="95"/>
      <c r="M32" s="52"/>
      <c r="N32" s="209"/>
    </row>
    <row r="33" spans="1:13" ht="20.25" customHeight="1" x14ac:dyDescent="0.25">
      <c r="A33" s="613" t="s">
        <v>25</v>
      </c>
      <c r="B33" s="614"/>
      <c r="C33" s="657"/>
      <c r="D33" s="657"/>
      <c r="E33" s="657"/>
      <c r="F33" s="657"/>
      <c r="G33" s="657"/>
      <c r="H33" s="657"/>
      <c r="I33" s="447"/>
      <c r="J33" s="349">
        <f t="shared" si="0"/>
        <v>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/>
      <c r="H34" s="691"/>
      <c r="I34" s="447">
        <v>0</v>
      </c>
      <c r="J34" s="349">
        <f t="shared" si="0"/>
        <v>0</v>
      </c>
      <c r="K34" s="95"/>
      <c r="L34" s="55"/>
    </row>
    <row r="35" spans="1:13" ht="21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447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447">
        <v>0</v>
      </c>
      <c r="J36" s="349">
        <f t="shared" si="0"/>
        <v>0</v>
      </c>
      <c r="K36" s="103"/>
      <c r="L36" s="103"/>
    </row>
    <row r="37" spans="1:13" ht="19.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447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447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447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447">
        <v>0</v>
      </c>
      <c r="J40" s="349">
        <f t="shared" si="0"/>
        <v>0</v>
      </c>
      <c r="K40" s="103"/>
      <c r="L40" s="103"/>
    </row>
    <row r="41" spans="1:13" ht="26.2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447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57"/>
      <c r="H42" s="657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24500</v>
      </c>
      <c r="H43" s="658"/>
      <c r="I43" s="446">
        <f>SUM(I27:I42)</f>
        <v>0</v>
      </c>
      <c r="J43" s="29">
        <f>SUM(G43:I43)</f>
        <v>24500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1">
    <mergeCell ref="C2:I2"/>
    <mergeCell ref="C3:I3"/>
    <mergeCell ref="C4:I4"/>
    <mergeCell ref="C5:I5"/>
    <mergeCell ref="A7:I7"/>
    <mergeCell ref="A8:I8"/>
    <mergeCell ref="A15:I15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6:I16"/>
    <mergeCell ref="A22:B22"/>
    <mergeCell ref="C22:D22"/>
    <mergeCell ref="E22:G22"/>
    <mergeCell ref="H22:I22"/>
    <mergeCell ref="A24:I24"/>
    <mergeCell ref="A25:I25"/>
    <mergeCell ref="A20:B20"/>
    <mergeCell ref="C20:D20"/>
    <mergeCell ref="E20:G20"/>
    <mergeCell ref="H20:I20"/>
    <mergeCell ref="A21:B21"/>
    <mergeCell ref="C21:D21"/>
    <mergeCell ref="E21:G21"/>
    <mergeCell ref="H21:I21"/>
    <mergeCell ref="I28:J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O16:W16"/>
    <mergeCell ref="A18:I18"/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2:N122"/>
  <sheetViews>
    <sheetView topLeftCell="A7" workbookViewId="0">
      <selection activeCell="L34" sqref="L34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12.28515625" style="11" bestFit="1" customWidth="1"/>
    <col min="15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126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69" t="s">
        <v>72</v>
      </c>
      <c r="B17" s="669"/>
      <c r="C17" s="669"/>
      <c r="D17" s="669"/>
      <c r="E17" s="669"/>
      <c r="F17" s="669"/>
      <c r="G17" s="669"/>
      <c r="H17" s="669"/>
      <c r="I17" s="669"/>
    </row>
    <row r="18" spans="1:14" x14ac:dyDescent="0.25">
      <c r="A18" s="392" t="s">
        <v>178</v>
      </c>
      <c r="B18" s="392"/>
      <c r="C18" s="392"/>
      <c r="D18" s="392"/>
      <c r="E18" s="392"/>
      <c r="F18" s="392"/>
      <c r="G18" s="392"/>
      <c r="H18" s="391"/>
      <c r="I18" s="222"/>
    </row>
    <row r="19" spans="1:14" x14ac:dyDescent="0.25">
      <c r="A19" s="713" t="s">
        <v>95</v>
      </c>
      <c r="B19" s="713"/>
      <c r="C19" s="713"/>
      <c r="D19" s="713"/>
      <c r="E19" s="713"/>
      <c r="F19" s="6"/>
      <c r="G19" s="6"/>
      <c r="H19" s="6"/>
      <c r="I19" s="6"/>
    </row>
    <row r="20" spans="1:14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4" ht="27.75" customHeight="1" x14ac:dyDescent="0.25">
      <c r="A21" s="589" t="s">
        <v>102</v>
      </c>
      <c r="B21" s="590"/>
      <c r="C21" s="625">
        <v>43836</v>
      </c>
      <c r="D21" s="626"/>
      <c r="E21" s="625" t="s">
        <v>117</v>
      </c>
      <c r="F21" s="626"/>
      <c r="G21" s="626"/>
      <c r="H21" s="630"/>
      <c r="I21" s="630"/>
      <c r="J21" s="27"/>
      <c r="L21" s="52"/>
    </row>
    <row r="22" spans="1:14" ht="22.5" customHeight="1" x14ac:dyDescent="0.25">
      <c r="A22" s="589" t="s">
        <v>197</v>
      </c>
      <c r="B22" s="590"/>
      <c r="C22" s="595"/>
      <c r="D22" s="576"/>
      <c r="E22" s="576" t="s">
        <v>199</v>
      </c>
      <c r="F22" s="576"/>
      <c r="G22" s="576"/>
      <c r="H22" s="676">
        <v>510000</v>
      </c>
      <c r="I22" s="676"/>
      <c r="J22" s="27"/>
      <c r="L22" s="52"/>
    </row>
    <row r="23" spans="1:14" ht="21" customHeight="1" x14ac:dyDescent="0.25">
      <c r="A23" s="589" t="s">
        <v>4</v>
      </c>
      <c r="B23" s="590"/>
      <c r="C23" s="576"/>
      <c r="D23" s="576"/>
      <c r="E23" s="576"/>
      <c r="F23" s="576"/>
      <c r="G23" s="576"/>
      <c r="H23" s="591"/>
      <c r="I23" s="576"/>
      <c r="J23" s="27"/>
      <c r="L23" s="54"/>
    </row>
    <row r="24" spans="1:14" ht="15.75" thickBot="1" x14ac:dyDescent="0.3">
      <c r="A24" s="27"/>
      <c r="B24" s="27"/>
      <c r="C24" s="28"/>
      <c r="D24" s="28"/>
      <c r="E24" s="27"/>
      <c r="F24" s="27"/>
      <c r="G24" s="28"/>
      <c r="H24" s="28"/>
      <c r="I24" s="28"/>
      <c r="J24" s="27"/>
      <c r="L24" s="55"/>
    </row>
    <row r="25" spans="1:14" ht="15.75" thickBot="1" x14ac:dyDescent="0.3">
      <c r="A25" s="606" t="s">
        <v>56</v>
      </c>
      <c r="B25" s="607"/>
      <c r="C25" s="607"/>
      <c r="D25" s="607"/>
      <c r="E25" s="607"/>
      <c r="F25" s="607"/>
      <c r="G25" s="607"/>
      <c r="H25" s="607"/>
      <c r="I25" s="608"/>
      <c r="J25" s="27"/>
      <c r="N25" s="8" t="s">
        <v>63</v>
      </c>
    </row>
    <row r="26" spans="1:14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27"/>
      <c r="M26" s="125"/>
    </row>
    <row r="27" spans="1:14" ht="48.75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620"/>
      <c r="I27" s="33" t="s">
        <v>58</v>
      </c>
      <c r="J27" s="27"/>
      <c r="L27" s="10"/>
      <c r="M27" s="10"/>
    </row>
    <row r="28" spans="1:14" x14ac:dyDescent="0.25">
      <c r="A28" s="679">
        <v>44901</v>
      </c>
      <c r="B28" s="680"/>
      <c r="C28" s="708">
        <v>510000</v>
      </c>
      <c r="D28" s="709"/>
      <c r="E28" s="679">
        <v>44901</v>
      </c>
      <c r="F28" s="680"/>
      <c r="G28" s="685" t="s">
        <v>96</v>
      </c>
      <c r="H28" s="686"/>
      <c r="I28" s="712">
        <v>510000</v>
      </c>
      <c r="J28" s="712"/>
      <c r="L28" s="98"/>
      <c r="M28" s="36"/>
    </row>
    <row r="29" spans="1:14" x14ac:dyDescent="0.25">
      <c r="A29" s="679"/>
      <c r="B29" s="680"/>
      <c r="C29" s="708"/>
      <c r="D29" s="709"/>
      <c r="E29" s="710"/>
      <c r="F29" s="711"/>
      <c r="G29" s="685"/>
      <c r="H29" s="686"/>
      <c r="I29" s="712"/>
      <c r="J29" s="712"/>
      <c r="L29" s="98"/>
      <c r="M29" s="210"/>
    </row>
    <row r="30" spans="1:14" x14ac:dyDescent="0.25">
      <c r="A30" s="678" t="s">
        <v>45</v>
      </c>
      <c r="B30" s="678"/>
      <c r="C30" s="678"/>
      <c r="D30" s="678"/>
      <c r="E30" s="678"/>
      <c r="F30" s="678"/>
      <c r="G30" s="272"/>
      <c r="H30" s="273"/>
      <c r="I30" s="194"/>
      <c r="J30" s="275"/>
      <c r="L30" s="98"/>
      <c r="M30" s="274"/>
    </row>
    <row r="31" spans="1:14" x14ac:dyDescent="0.25">
      <c r="A31" s="678" t="s">
        <v>5</v>
      </c>
      <c r="B31" s="678"/>
      <c r="C31" s="678"/>
      <c r="D31" s="678"/>
      <c r="E31" s="678"/>
      <c r="F31" s="678"/>
      <c r="G31" s="696"/>
      <c r="H31" s="696"/>
      <c r="I31" s="67">
        <f>SUM(I28:I30)</f>
        <v>510000</v>
      </c>
      <c r="J31" s="212">
        <f>SUM(I31)</f>
        <v>510000</v>
      </c>
      <c r="L31" s="52"/>
    </row>
    <row r="32" spans="1:14" x14ac:dyDescent="0.25">
      <c r="A32" s="678" t="s">
        <v>60</v>
      </c>
      <c r="B32" s="678"/>
      <c r="C32" s="678"/>
      <c r="D32" s="678"/>
      <c r="E32" s="678"/>
      <c r="F32" s="678"/>
      <c r="G32" s="696"/>
      <c r="H32" s="696"/>
      <c r="I32" s="211"/>
      <c r="J32" s="29">
        <f>SUM(I32)</f>
        <v>0</v>
      </c>
      <c r="L32" s="52"/>
    </row>
    <row r="33" spans="1:14" x14ac:dyDescent="0.25">
      <c r="A33" s="678" t="s">
        <v>59</v>
      </c>
      <c r="B33" s="678"/>
      <c r="C33" s="678"/>
      <c r="D33" s="678"/>
      <c r="E33" s="678"/>
      <c r="F33" s="678"/>
      <c r="G33" s="696"/>
      <c r="H33" s="696"/>
      <c r="I33" s="66"/>
      <c r="J33" s="27"/>
      <c r="L33" s="52"/>
      <c r="M33" s="52"/>
    </row>
    <row r="34" spans="1:14" x14ac:dyDescent="0.25">
      <c r="A34" s="678" t="s">
        <v>46</v>
      </c>
      <c r="B34" s="678"/>
      <c r="C34" s="678"/>
      <c r="D34" s="678"/>
      <c r="E34" s="678"/>
      <c r="F34" s="678"/>
      <c r="G34" s="696"/>
      <c r="H34" s="696"/>
      <c r="I34" s="16">
        <v>510000</v>
      </c>
      <c r="J34" s="99">
        <f>SUM(I34)</f>
        <v>510000</v>
      </c>
      <c r="L34" s="52"/>
    </row>
    <row r="35" spans="1:14" x14ac:dyDescent="0.25">
      <c r="A35" s="707"/>
      <c r="B35" s="707"/>
      <c r="C35" s="707"/>
      <c r="D35" s="707"/>
      <c r="E35" s="707"/>
      <c r="F35" s="707"/>
      <c r="G35" s="707"/>
      <c r="H35" s="707"/>
      <c r="I35" s="707"/>
      <c r="J35" s="27"/>
      <c r="L35" s="52"/>
      <c r="M35" s="52"/>
    </row>
    <row r="36" spans="1:14" x14ac:dyDescent="0.25">
      <c r="A36" s="579" t="s">
        <v>61</v>
      </c>
      <c r="B36" s="580"/>
      <c r="C36" s="580"/>
      <c r="D36" s="580"/>
      <c r="E36" s="580"/>
      <c r="F36" s="581"/>
      <c r="G36" s="696"/>
      <c r="H36" s="696"/>
      <c r="I36" s="71"/>
      <c r="J36" s="27">
        <v>-80480</v>
      </c>
      <c r="L36" s="52">
        <f>SUM(L34:L35)</f>
        <v>0</v>
      </c>
      <c r="M36" s="52"/>
    </row>
    <row r="37" spans="1:14" x14ac:dyDescent="0.25">
      <c r="A37" s="690" t="s">
        <v>47</v>
      </c>
      <c r="B37" s="690"/>
      <c r="C37" s="690"/>
      <c r="D37" s="690"/>
      <c r="E37" s="690"/>
      <c r="F37" s="690"/>
      <c r="G37" s="696"/>
      <c r="H37" s="696"/>
      <c r="I37" s="100">
        <f>SUM(I34:I36)</f>
        <v>510000</v>
      </c>
      <c r="J37" s="27"/>
      <c r="L37" s="52"/>
      <c r="M37" s="52"/>
    </row>
    <row r="38" spans="1:14" x14ac:dyDescent="0.25">
      <c r="A38" s="690"/>
      <c r="B38" s="690"/>
      <c r="C38" s="690"/>
      <c r="D38" s="690"/>
      <c r="E38" s="690"/>
      <c r="F38" s="690"/>
      <c r="G38" s="696"/>
      <c r="H38" s="696"/>
      <c r="I38" s="120"/>
      <c r="J38" s="27"/>
      <c r="L38" s="52"/>
      <c r="M38" s="52"/>
    </row>
    <row r="39" spans="1:14" x14ac:dyDescent="0.25">
      <c r="A39" s="633" t="s">
        <v>48</v>
      </c>
      <c r="B39" s="633"/>
      <c r="C39" s="633"/>
      <c r="D39" s="633"/>
      <c r="E39" s="633"/>
      <c r="F39" s="633"/>
      <c r="G39" s="633"/>
      <c r="H39" s="633"/>
      <c r="I39" s="633"/>
      <c r="J39" s="27"/>
      <c r="L39" s="55"/>
      <c r="M39" s="52"/>
    </row>
    <row r="40" spans="1:14" x14ac:dyDescent="0.25">
      <c r="A40" s="633" t="s">
        <v>49</v>
      </c>
      <c r="B40" s="633"/>
      <c r="C40" s="633"/>
      <c r="D40" s="633"/>
      <c r="E40" s="633"/>
      <c r="F40" s="633"/>
      <c r="G40" s="633"/>
      <c r="H40" s="633"/>
      <c r="I40" s="633"/>
      <c r="J40" s="27"/>
      <c r="L40" s="55"/>
      <c r="M40" s="55"/>
    </row>
    <row r="41" spans="1:14" x14ac:dyDescent="0.25">
      <c r="A41" s="633" t="s">
        <v>50</v>
      </c>
      <c r="B41" s="633"/>
      <c r="C41" s="633"/>
      <c r="D41" s="633"/>
      <c r="E41" s="633"/>
      <c r="F41" s="633"/>
      <c r="G41" s="633"/>
      <c r="H41" s="633"/>
      <c r="I41" s="633"/>
      <c r="J41" s="27"/>
      <c r="L41" s="52"/>
    </row>
    <row r="42" spans="1:14" x14ac:dyDescent="0.25">
      <c r="A42" s="19"/>
      <c r="B42" s="30"/>
      <c r="C42" s="30"/>
      <c r="D42" s="30"/>
      <c r="E42" s="30"/>
      <c r="F42" s="30"/>
      <c r="G42" s="30"/>
      <c r="H42" s="30"/>
      <c r="I42" s="30"/>
      <c r="J42" s="27"/>
      <c r="L42" s="52"/>
    </row>
    <row r="43" spans="1:14" x14ac:dyDescent="0.25">
      <c r="A43" s="182" t="s">
        <v>67</v>
      </c>
      <c r="B43" s="182"/>
      <c r="C43" s="182"/>
      <c r="D43" s="182"/>
      <c r="E43" s="182"/>
      <c r="F43" s="182"/>
      <c r="G43" s="182"/>
      <c r="H43" s="182"/>
      <c r="I43" s="182"/>
      <c r="J43" s="27"/>
      <c r="L43" s="52"/>
    </row>
    <row r="44" spans="1:14" x14ac:dyDescent="0.25">
      <c r="A44" s="183" t="s">
        <v>183</v>
      </c>
      <c r="B44" s="183"/>
      <c r="C44" s="183"/>
      <c r="D44" s="183"/>
      <c r="E44" s="183"/>
      <c r="F44" s="183"/>
      <c r="G44" s="183"/>
      <c r="H44" s="183"/>
      <c r="I44" s="183"/>
      <c r="J44" s="27"/>
      <c r="L44" s="52"/>
    </row>
    <row r="45" spans="1:14" x14ac:dyDescent="0.25">
      <c r="A45" s="223" t="s">
        <v>97</v>
      </c>
      <c r="B45" s="182"/>
      <c r="C45" s="182"/>
      <c r="D45" s="182"/>
      <c r="E45" s="182"/>
      <c r="F45" s="182"/>
      <c r="G45" s="182"/>
      <c r="H45" s="182"/>
      <c r="I45" s="182"/>
      <c r="J45" s="27"/>
      <c r="L45" s="10"/>
    </row>
    <row r="46" spans="1:14" x14ac:dyDescent="0.25">
      <c r="A46" s="688"/>
      <c r="B46" s="688"/>
      <c r="C46" s="688"/>
      <c r="D46" s="688"/>
      <c r="E46" s="688"/>
      <c r="F46" s="688"/>
      <c r="G46" s="688"/>
      <c r="H46" s="688"/>
      <c r="I46" s="688"/>
      <c r="J46" s="27"/>
      <c r="N46" s="11" t="s">
        <v>62</v>
      </c>
    </row>
    <row r="47" spans="1:14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27"/>
    </row>
    <row r="48" spans="1:14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27"/>
    </row>
    <row r="49" spans="1:14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7"/>
    </row>
    <row r="50" spans="1:14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27"/>
    </row>
    <row r="51" spans="1:14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27"/>
    </row>
    <row r="52" spans="1:14" x14ac:dyDescent="0.25">
      <c r="A52" s="620" t="s">
        <v>6</v>
      </c>
      <c r="B52" s="620"/>
      <c r="C52" s="620"/>
      <c r="D52" s="620"/>
      <c r="E52" s="620"/>
      <c r="F52" s="620"/>
      <c r="G52" s="620"/>
      <c r="H52" s="620"/>
      <c r="I52" s="620"/>
      <c r="J52" s="27"/>
    </row>
    <row r="53" spans="1:14" x14ac:dyDescent="0.25">
      <c r="A53" s="666" t="s">
        <v>17</v>
      </c>
      <c r="B53" s="666"/>
      <c r="C53" s="666"/>
      <c r="D53" s="666"/>
      <c r="E53" s="666"/>
      <c r="F53" s="666"/>
      <c r="G53" s="666"/>
      <c r="H53" s="666"/>
      <c r="I53" s="666"/>
      <c r="J53" s="27"/>
    </row>
    <row r="54" spans="1:14" ht="75.75" customHeight="1" x14ac:dyDescent="0.25">
      <c r="A54" s="596" t="s">
        <v>18</v>
      </c>
      <c r="B54" s="597"/>
      <c r="C54" s="620" t="s">
        <v>19</v>
      </c>
      <c r="D54" s="620"/>
      <c r="E54" s="620" t="s">
        <v>69</v>
      </c>
      <c r="F54" s="620"/>
      <c r="G54" s="620" t="s">
        <v>70</v>
      </c>
      <c r="H54" s="620"/>
      <c r="I54" s="33" t="s">
        <v>71</v>
      </c>
      <c r="J54" s="27"/>
      <c r="N54" s="10"/>
    </row>
    <row r="55" spans="1:14" ht="21.75" customHeight="1" x14ac:dyDescent="0.25">
      <c r="A55" s="613" t="s">
        <v>20</v>
      </c>
      <c r="B55" s="614"/>
      <c r="C55" s="609">
        <v>0</v>
      </c>
      <c r="D55" s="610"/>
      <c r="E55" s="609">
        <v>0</v>
      </c>
      <c r="F55" s="610"/>
      <c r="G55" s="609">
        <v>510000</v>
      </c>
      <c r="H55" s="610"/>
      <c r="I55" s="34">
        <v>0</v>
      </c>
      <c r="J55" s="27"/>
    </row>
    <row r="56" spans="1:14" ht="21.75" customHeight="1" x14ac:dyDescent="0.25">
      <c r="A56" s="613" t="s">
        <v>21</v>
      </c>
      <c r="B56" s="614"/>
      <c r="C56" s="609">
        <v>0</v>
      </c>
      <c r="D56" s="610"/>
      <c r="E56" s="609">
        <v>0</v>
      </c>
      <c r="F56" s="610"/>
      <c r="G56" s="609">
        <v>0</v>
      </c>
      <c r="H56" s="610"/>
      <c r="I56" s="34"/>
      <c r="J56" s="27"/>
    </row>
    <row r="57" spans="1:14" ht="20.25" customHeight="1" x14ac:dyDescent="0.25">
      <c r="A57" s="613" t="s">
        <v>7</v>
      </c>
      <c r="B57" s="614"/>
      <c r="C57" s="588"/>
      <c r="D57" s="588"/>
      <c r="E57" s="588"/>
      <c r="F57" s="588"/>
      <c r="G57" s="588"/>
      <c r="H57" s="588"/>
      <c r="I57" s="34">
        <v>0</v>
      </c>
      <c r="J57" s="27"/>
    </row>
    <row r="58" spans="1:14" ht="24.75" customHeight="1" x14ac:dyDescent="0.25">
      <c r="A58" s="613" t="s">
        <v>22</v>
      </c>
      <c r="B58" s="614"/>
      <c r="C58" s="588"/>
      <c r="D58" s="588"/>
      <c r="E58" s="609"/>
      <c r="F58" s="610"/>
      <c r="G58" s="588"/>
      <c r="H58" s="588"/>
      <c r="I58" s="37">
        <v>0</v>
      </c>
      <c r="J58" s="27"/>
      <c r="K58" s="10"/>
      <c r="L58" s="82"/>
      <c r="M58" s="10"/>
    </row>
    <row r="59" spans="1:14" ht="21" customHeight="1" x14ac:dyDescent="0.25">
      <c r="A59" s="613" t="s">
        <v>23</v>
      </c>
      <c r="B59" s="614"/>
      <c r="C59" s="588"/>
      <c r="D59" s="588"/>
      <c r="E59" s="615"/>
      <c r="F59" s="616"/>
      <c r="G59" s="588"/>
      <c r="H59" s="588"/>
      <c r="I59" s="38">
        <v>0</v>
      </c>
      <c r="J59" s="27"/>
      <c r="K59" s="10"/>
      <c r="L59" s="82"/>
      <c r="M59" s="10"/>
    </row>
    <row r="60" spans="1:14" ht="33" customHeight="1" x14ac:dyDescent="0.25">
      <c r="A60" s="613" t="s">
        <v>24</v>
      </c>
      <c r="B60" s="614"/>
      <c r="C60" s="588"/>
      <c r="D60" s="588"/>
      <c r="E60" s="609"/>
      <c r="F60" s="610"/>
      <c r="G60" s="588"/>
      <c r="H60" s="588"/>
      <c r="I60" s="39"/>
      <c r="J60" s="27"/>
      <c r="K60" s="10"/>
      <c r="L60" s="82"/>
      <c r="M60" s="10"/>
    </row>
    <row r="61" spans="1:14" ht="22.5" customHeight="1" x14ac:dyDescent="0.25">
      <c r="A61" s="613" t="s">
        <v>25</v>
      </c>
      <c r="B61" s="614"/>
      <c r="C61" s="588"/>
      <c r="D61" s="588"/>
      <c r="E61" s="588"/>
      <c r="F61" s="588"/>
      <c r="G61" s="588"/>
      <c r="H61" s="588"/>
      <c r="I61" s="34"/>
      <c r="J61" s="27"/>
      <c r="K61" s="10"/>
      <c r="L61" s="82"/>
      <c r="M61" s="10"/>
    </row>
    <row r="62" spans="1:14" ht="32.25" customHeight="1" x14ac:dyDescent="0.25">
      <c r="A62" s="613" t="s">
        <v>26</v>
      </c>
      <c r="B62" s="614"/>
      <c r="C62" s="609"/>
      <c r="D62" s="610"/>
      <c r="E62" s="657"/>
      <c r="F62" s="657"/>
      <c r="G62" s="588"/>
      <c r="H62" s="588"/>
      <c r="I62" s="34">
        <v>0</v>
      </c>
      <c r="J62" s="27"/>
      <c r="L62" s="83"/>
    </row>
    <row r="63" spans="1:14" ht="22.5" customHeight="1" x14ac:dyDescent="0.25">
      <c r="A63" s="613" t="s">
        <v>8</v>
      </c>
      <c r="B63" s="614"/>
      <c r="C63" s="657">
        <v>0</v>
      </c>
      <c r="D63" s="657"/>
      <c r="E63" s="657">
        <v>0</v>
      </c>
      <c r="F63" s="657"/>
      <c r="G63" s="588">
        <v>0</v>
      </c>
      <c r="H63" s="588"/>
      <c r="I63" s="34">
        <v>0</v>
      </c>
      <c r="J63" s="27"/>
      <c r="L63" s="83"/>
    </row>
    <row r="64" spans="1:14" ht="21.75" customHeight="1" x14ac:dyDescent="0.25">
      <c r="A64" s="613" t="s">
        <v>9</v>
      </c>
      <c r="B64" s="614"/>
      <c r="C64" s="657">
        <v>0</v>
      </c>
      <c r="D64" s="657"/>
      <c r="E64" s="657">
        <v>0</v>
      </c>
      <c r="F64" s="657"/>
      <c r="G64" s="588">
        <v>0</v>
      </c>
      <c r="H64" s="588"/>
      <c r="I64" s="34">
        <v>0</v>
      </c>
      <c r="J64" s="27"/>
      <c r="L64" s="55"/>
    </row>
    <row r="65" spans="1:12" ht="24" customHeight="1" x14ac:dyDescent="0.25">
      <c r="A65" s="613" t="s">
        <v>27</v>
      </c>
      <c r="B65" s="614"/>
      <c r="C65" s="657">
        <v>0</v>
      </c>
      <c r="D65" s="657"/>
      <c r="E65" s="657">
        <v>0</v>
      </c>
      <c r="F65" s="657"/>
      <c r="G65" s="588"/>
      <c r="H65" s="588"/>
      <c r="I65" s="34">
        <v>0</v>
      </c>
      <c r="J65" s="27"/>
      <c r="L65" s="55"/>
    </row>
    <row r="66" spans="1:12" ht="21" customHeight="1" x14ac:dyDescent="0.25">
      <c r="A66" s="613" t="s">
        <v>10</v>
      </c>
      <c r="B66" s="614"/>
      <c r="C66" s="657">
        <v>0</v>
      </c>
      <c r="D66" s="657"/>
      <c r="E66" s="657">
        <v>0</v>
      </c>
      <c r="F66" s="657"/>
      <c r="G66" s="588">
        <v>0</v>
      </c>
      <c r="H66" s="588"/>
      <c r="I66" s="34">
        <v>0</v>
      </c>
      <c r="J66" s="27"/>
      <c r="L66" s="52"/>
    </row>
    <row r="67" spans="1:12" ht="36" customHeight="1" x14ac:dyDescent="0.25">
      <c r="A67" s="613" t="s">
        <v>28</v>
      </c>
      <c r="B67" s="614"/>
      <c r="C67" s="657">
        <v>0</v>
      </c>
      <c r="D67" s="657"/>
      <c r="E67" s="657">
        <v>0</v>
      </c>
      <c r="F67" s="657"/>
      <c r="G67" s="588">
        <v>0</v>
      </c>
      <c r="H67" s="588"/>
      <c r="I67" s="34">
        <v>0</v>
      </c>
      <c r="J67" s="27"/>
      <c r="L67" s="52"/>
    </row>
    <row r="68" spans="1:12" ht="19.5" customHeight="1" x14ac:dyDescent="0.25">
      <c r="A68" s="613" t="s">
        <v>11</v>
      </c>
      <c r="B68" s="614"/>
      <c r="C68" s="657">
        <v>0</v>
      </c>
      <c r="D68" s="657"/>
      <c r="E68" s="657">
        <v>0</v>
      </c>
      <c r="F68" s="657"/>
      <c r="G68" s="588">
        <v>0</v>
      </c>
      <c r="H68" s="588"/>
      <c r="I68" s="34">
        <v>0</v>
      </c>
      <c r="J68" s="27"/>
      <c r="L68" s="52"/>
    </row>
    <row r="69" spans="1:12" x14ac:dyDescent="0.25">
      <c r="A69" s="613" t="s">
        <v>29</v>
      </c>
      <c r="B69" s="614"/>
      <c r="C69" s="657">
        <v>0</v>
      </c>
      <c r="D69" s="657"/>
      <c r="E69" s="657">
        <v>0</v>
      </c>
      <c r="F69" s="657"/>
      <c r="G69" s="588">
        <v>0</v>
      </c>
      <c r="H69" s="588"/>
      <c r="I69" s="34">
        <v>0</v>
      </c>
      <c r="J69" s="27"/>
      <c r="L69" s="55"/>
    </row>
    <row r="70" spans="1:12" ht="24.75" customHeight="1" x14ac:dyDescent="0.25">
      <c r="A70" s="613" t="s">
        <v>12</v>
      </c>
      <c r="B70" s="614"/>
      <c r="C70" s="657"/>
      <c r="D70" s="657"/>
      <c r="E70" s="657"/>
      <c r="F70" s="657"/>
      <c r="G70" s="588"/>
      <c r="H70" s="588"/>
      <c r="I70" s="34"/>
      <c r="J70" s="27"/>
      <c r="L70" s="52"/>
    </row>
    <row r="71" spans="1:12" x14ac:dyDescent="0.25">
      <c r="A71" s="651" t="s">
        <v>13</v>
      </c>
      <c r="B71" s="652"/>
      <c r="C71" s="658">
        <f>SUM(C55:C70)</f>
        <v>0</v>
      </c>
      <c r="D71" s="658"/>
      <c r="E71" s="658">
        <f>SUM(E55:E70)</f>
        <v>0</v>
      </c>
      <c r="F71" s="658"/>
      <c r="G71" s="658">
        <f>SUM(G55:G70)</f>
        <v>510000</v>
      </c>
      <c r="H71" s="658"/>
      <c r="I71" s="40"/>
      <c r="J71" s="27"/>
      <c r="L71" s="55"/>
    </row>
    <row r="72" spans="1:12" x14ac:dyDescent="0.25">
      <c r="A72" s="655" t="s">
        <v>30</v>
      </c>
      <c r="B72" s="655"/>
      <c r="C72" s="655"/>
      <c r="D72" s="655"/>
      <c r="E72" s="655"/>
      <c r="F72" s="655"/>
      <c r="G72" s="655"/>
      <c r="H72" s="655"/>
      <c r="I72" s="655"/>
      <c r="J72" s="27"/>
      <c r="L72" s="52"/>
    </row>
    <row r="73" spans="1:12" x14ac:dyDescent="0.25">
      <c r="A73" s="656"/>
      <c r="B73" s="656"/>
      <c r="C73" s="656"/>
      <c r="D73" s="656"/>
      <c r="E73" s="656"/>
      <c r="F73" s="656"/>
      <c r="G73" s="656"/>
      <c r="H73" s="656"/>
      <c r="I73" s="656"/>
      <c r="J73" s="27"/>
      <c r="L73" s="52"/>
    </row>
    <row r="74" spans="1:12" x14ac:dyDescent="0.25">
      <c r="A74" s="633" t="s">
        <v>31</v>
      </c>
      <c r="B74" s="633"/>
      <c r="C74" s="633"/>
      <c r="D74" s="633"/>
      <c r="E74" s="633"/>
      <c r="F74" s="633"/>
      <c r="G74" s="633"/>
      <c r="H74" s="633"/>
      <c r="I74" s="633"/>
      <c r="J74" s="27"/>
      <c r="L74" s="52"/>
    </row>
    <row r="75" spans="1:12" x14ac:dyDescent="0.25">
      <c r="A75" s="633" t="s">
        <v>32</v>
      </c>
      <c r="B75" s="633"/>
      <c r="C75" s="633"/>
      <c r="D75" s="633"/>
      <c r="E75" s="633"/>
      <c r="F75" s="633"/>
      <c r="G75" s="633"/>
      <c r="H75" s="633"/>
      <c r="I75" s="633"/>
      <c r="J75" s="27"/>
      <c r="L75" s="52"/>
    </row>
    <row r="76" spans="1:12" x14ac:dyDescent="0.25">
      <c r="A76" s="633" t="s">
        <v>33</v>
      </c>
      <c r="B76" s="633"/>
      <c r="C76" s="633"/>
      <c r="D76" s="633"/>
      <c r="E76" s="633"/>
      <c r="F76" s="633"/>
      <c r="G76" s="633"/>
      <c r="H76" s="633"/>
      <c r="I76" s="633"/>
      <c r="J76" s="27"/>
      <c r="L76" s="55"/>
    </row>
    <row r="77" spans="1:12" x14ac:dyDescent="0.25">
      <c r="A77" s="632" t="s">
        <v>34</v>
      </c>
      <c r="B77" s="632"/>
      <c r="C77" s="632"/>
      <c r="D77" s="632"/>
      <c r="E77" s="632"/>
      <c r="F77" s="632"/>
      <c r="G77" s="632"/>
      <c r="H77" s="632"/>
      <c r="I77" s="632"/>
      <c r="J77" s="27"/>
      <c r="L77" s="55"/>
    </row>
    <row r="78" spans="1:12" x14ac:dyDescent="0.25">
      <c r="A78" s="632"/>
      <c r="B78" s="632"/>
      <c r="C78" s="632"/>
      <c r="D78" s="632"/>
      <c r="E78" s="632"/>
      <c r="F78" s="632"/>
      <c r="G78" s="632"/>
      <c r="H78" s="632"/>
      <c r="I78" s="632"/>
      <c r="J78" s="27"/>
    </row>
    <row r="79" spans="1:12" x14ac:dyDescent="0.25">
      <c r="A79" s="633" t="s">
        <v>14</v>
      </c>
      <c r="B79" s="633"/>
      <c r="C79" s="633"/>
      <c r="D79" s="633"/>
      <c r="E79" s="633"/>
      <c r="F79" s="633"/>
      <c r="G79" s="633"/>
      <c r="H79" s="633"/>
      <c r="I79" s="633"/>
      <c r="J79" s="27"/>
    </row>
    <row r="80" spans="1:12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27"/>
    </row>
    <row r="81" spans="1:10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27"/>
    </row>
    <row r="82" spans="1:10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27"/>
    </row>
    <row r="83" spans="1:10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27"/>
    </row>
    <row r="84" spans="1:10" x14ac:dyDescent="0.25">
      <c r="A84" s="188"/>
      <c r="B84" s="188"/>
      <c r="C84" s="188"/>
      <c r="D84" s="188"/>
      <c r="E84" s="188"/>
      <c r="F84" s="188"/>
      <c r="G84" s="188"/>
      <c r="H84" s="188"/>
      <c r="I84" s="188"/>
      <c r="J84" s="27"/>
    </row>
    <row r="85" spans="1:10" x14ac:dyDescent="0.25">
      <c r="A85" s="188"/>
      <c r="B85" s="188"/>
      <c r="C85" s="188"/>
      <c r="D85" s="188"/>
      <c r="E85" s="188"/>
      <c r="F85" s="188"/>
      <c r="G85" s="188"/>
      <c r="H85" s="188"/>
      <c r="I85" s="188"/>
      <c r="J85" s="27"/>
    </row>
    <row r="86" spans="1:10" x14ac:dyDescent="0.25">
      <c r="A86" s="121"/>
      <c r="B86" s="121"/>
      <c r="C86" s="121"/>
      <c r="D86" s="121"/>
      <c r="E86" s="121"/>
      <c r="F86" s="121"/>
      <c r="G86" s="121"/>
      <c r="H86" s="121"/>
      <c r="I86" s="121"/>
      <c r="J86" s="27"/>
    </row>
    <row r="87" spans="1:10" x14ac:dyDescent="0.25">
      <c r="A87" s="105"/>
      <c r="B87" s="105"/>
      <c r="C87" s="105"/>
      <c r="D87" s="105"/>
      <c r="E87" s="105"/>
      <c r="F87" s="105"/>
      <c r="G87" s="105"/>
      <c r="H87" s="105"/>
      <c r="I87" s="105"/>
      <c r="J87" s="27"/>
    </row>
    <row r="88" spans="1:10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27"/>
    </row>
    <row r="89" spans="1:10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27"/>
    </row>
    <row r="90" spans="1:10" x14ac:dyDescent="0.25">
      <c r="A90" s="620" t="s">
        <v>15</v>
      </c>
      <c r="B90" s="620"/>
      <c r="C90" s="620"/>
      <c r="D90" s="620"/>
      <c r="E90" s="620"/>
      <c r="F90" s="620"/>
      <c r="G90" s="620"/>
      <c r="H90" s="620"/>
      <c r="I90" s="620"/>
      <c r="J90" s="27"/>
    </row>
    <row r="91" spans="1:10" x14ac:dyDescent="0.25">
      <c r="A91" s="692" t="s">
        <v>35</v>
      </c>
      <c r="B91" s="692"/>
      <c r="C91" s="692"/>
      <c r="D91" s="692"/>
      <c r="E91" s="692"/>
      <c r="F91" s="692"/>
      <c r="G91" s="692"/>
      <c r="H91" s="692"/>
      <c r="I91" s="32">
        <v>510000</v>
      </c>
      <c r="J91" s="27"/>
    </row>
    <row r="92" spans="1:10" x14ac:dyDescent="0.25">
      <c r="A92" s="692" t="s">
        <v>36</v>
      </c>
      <c r="B92" s="692"/>
      <c r="C92" s="692"/>
      <c r="D92" s="692"/>
      <c r="E92" s="692"/>
      <c r="F92" s="692"/>
      <c r="G92" s="692"/>
      <c r="H92" s="692"/>
      <c r="I92" s="32">
        <v>510000</v>
      </c>
      <c r="J92" s="27"/>
    </row>
    <row r="93" spans="1:10" x14ac:dyDescent="0.25">
      <c r="A93" s="692" t="s">
        <v>37</v>
      </c>
      <c r="B93" s="692"/>
      <c r="C93" s="692"/>
      <c r="D93" s="692"/>
      <c r="E93" s="692"/>
      <c r="F93" s="692"/>
      <c r="G93" s="692"/>
      <c r="H93" s="692"/>
      <c r="I93" s="32"/>
      <c r="J93" s="27"/>
    </row>
    <row r="94" spans="1:10" x14ac:dyDescent="0.25">
      <c r="A94" s="692" t="s">
        <v>38</v>
      </c>
      <c r="B94" s="692"/>
      <c r="C94" s="692"/>
      <c r="D94" s="692"/>
      <c r="E94" s="692"/>
      <c r="F94" s="692"/>
      <c r="G94" s="692"/>
      <c r="H94" s="692"/>
      <c r="I94" s="32"/>
      <c r="J94" s="27"/>
    </row>
    <row r="95" spans="1:10" x14ac:dyDescent="0.25">
      <c r="A95" s="692" t="s">
        <v>39</v>
      </c>
      <c r="B95" s="692"/>
      <c r="C95" s="692"/>
      <c r="D95" s="692"/>
      <c r="E95" s="692"/>
      <c r="F95" s="692"/>
      <c r="G95" s="692"/>
      <c r="H95" s="692"/>
      <c r="I95" s="32"/>
      <c r="J95" s="27"/>
    </row>
    <row r="96" spans="1:10" x14ac:dyDescent="0.25">
      <c r="A96" s="706"/>
      <c r="B96" s="706"/>
      <c r="C96" s="706"/>
      <c r="D96" s="706"/>
      <c r="E96" s="706"/>
      <c r="F96" s="706"/>
      <c r="G96" s="706"/>
      <c r="H96" s="706"/>
      <c r="I96" s="137"/>
      <c r="J96" s="27"/>
    </row>
    <row r="97" spans="1:14" x14ac:dyDescent="0.25">
      <c r="A97" s="632" t="s">
        <v>40</v>
      </c>
      <c r="B97" s="632"/>
      <c r="C97" s="632"/>
      <c r="D97" s="632"/>
      <c r="E97" s="632"/>
      <c r="F97" s="632"/>
      <c r="G97" s="632"/>
      <c r="H97" s="632"/>
      <c r="I97" s="632"/>
      <c r="J97" s="27"/>
    </row>
    <row r="98" spans="1:14" x14ac:dyDescent="0.25">
      <c r="A98" s="632"/>
      <c r="B98" s="632"/>
      <c r="C98" s="632"/>
      <c r="D98" s="632"/>
      <c r="E98" s="632"/>
      <c r="F98" s="632"/>
      <c r="G98" s="632"/>
      <c r="H98" s="632"/>
      <c r="I98" s="632"/>
      <c r="J98" s="27"/>
    </row>
    <row r="99" spans="1:14" x14ac:dyDescent="0.25">
      <c r="A99" s="632"/>
      <c r="B99" s="632"/>
      <c r="C99" s="632"/>
      <c r="D99" s="632"/>
      <c r="E99" s="632"/>
      <c r="F99" s="632"/>
      <c r="G99" s="632"/>
      <c r="H99" s="632"/>
      <c r="I99" s="632"/>
      <c r="J99" s="27"/>
    </row>
    <row r="100" spans="1:14" x14ac:dyDescent="0.25">
      <c r="A100" s="642"/>
      <c r="B100" s="642"/>
      <c r="C100" s="642"/>
      <c r="D100" s="642"/>
      <c r="E100" s="642"/>
      <c r="F100" s="41"/>
      <c r="G100" s="41"/>
      <c r="H100" s="41"/>
      <c r="I100" s="41"/>
      <c r="J100" s="27"/>
      <c r="M100" s="10"/>
      <c r="N100" s="52"/>
    </row>
    <row r="101" spans="1:14" x14ac:dyDescent="0.25">
      <c r="A101" s="24"/>
      <c r="B101" s="25"/>
      <c r="C101" s="30"/>
      <c r="D101" s="30"/>
      <c r="E101" s="30"/>
      <c r="F101" t="s">
        <v>135</v>
      </c>
      <c r="G101" s="179"/>
      <c r="H101" s="62"/>
      <c r="I101" s="62"/>
      <c r="J101" s="27"/>
      <c r="N101" s="52"/>
    </row>
    <row r="102" spans="1:14" x14ac:dyDescent="0.25">
      <c r="A102" s="3"/>
      <c r="B102" s="3"/>
      <c r="C102" s="3"/>
      <c r="D102" s="3"/>
      <c r="E102" s="3"/>
      <c r="F102" s="3"/>
      <c r="G102" s="704"/>
      <c r="H102" s="704"/>
      <c r="I102" s="704"/>
      <c r="J102" s="27"/>
      <c r="L102" s="52"/>
      <c r="N102" s="52"/>
    </row>
    <row r="103" spans="1:14" x14ac:dyDescent="0.25">
      <c r="A103" s="644" t="s">
        <v>154</v>
      </c>
      <c r="B103" s="644"/>
      <c r="C103" s="644"/>
      <c r="D103" s="644"/>
      <c r="E103" s="644"/>
      <c r="F103" s="644"/>
      <c r="G103" s="644"/>
      <c r="H103" s="644"/>
      <c r="I103" s="644"/>
      <c r="J103" s="27"/>
      <c r="L103" s="52"/>
      <c r="N103" s="52"/>
    </row>
    <row r="104" spans="1:14" x14ac:dyDescent="0.25">
      <c r="A104" s="27"/>
      <c r="B104" s="27"/>
      <c r="C104" s="27"/>
      <c r="D104" s="27"/>
      <c r="E104" s="27"/>
      <c r="F104" s="172" t="s">
        <v>131</v>
      </c>
      <c r="G104" s="27"/>
      <c r="H104" s="27"/>
      <c r="I104" s="27"/>
      <c r="J104" s="27"/>
      <c r="L104" s="52"/>
      <c r="N104" s="52"/>
    </row>
    <row r="105" spans="1:14" x14ac:dyDescent="0.25">
      <c r="A105" s="341"/>
      <c r="B105" s="341"/>
      <c r="C105" s="341"/>
      <c r="D105" s="341"/>
      <c r="E105" s="341"/>
      <c r="F105" s="645" t="s">
        <v>85</v>
      </c>
      <c r="G105" s="645"/>
      <c r="H105" s="645"/>
      <c r="I105" s="645"/>
      <c r="J105" s="27"/>
      <c r="L105" s="95"/>
      <c r="N105" s="52"/>
    </row>
    <row r="106" spans="1:14" x14ac:dyDescent="0.25">
      <c r="A106" s="30"/>
      <c r="B106" s="30"/>
      <c r="C106" s="30"/>
      <c r="D106" s="30"/>
      <c r="E106" s="646"/>
      <c r="F106" s="646"/>
      <c r="G106" s="646"/>
      <c r="H106" s="646"/>
      <c r="I106" s="30"/>
      <c r="J106" s="27"/>
      <c r="L106" s="52"/>
      <c r="N106" s="52"/>
    </row>
    <row r="107" spans="1:14" x14ac:dyDescent="0.25">
      <c r="A107" s="30"/>
      <c r="B107" s="30"/>
      <c r="C107" s="30"/>
      <c r="D107" s="30"/>
      <c r="E107" s="62"/>
      <c r="F107" s="62"/>
      <c r="G107" s="62"/>
      <c r="H107" s="62"/>
      <c r="I107" s="30"/>
      <c r="J107" s="27"/>
      <c r="L107" s="52"/>
    </row>
    <row r="108" spans="1:14" ht="15" customHeight="1" x14ac:dyDescent="0.25">
      <c r="A108" s="154"/>
      <c r="B108" s="154"/>
      <c r="C108" s="694" t="s">
        <v>86</v>
      </c>
      <c r="D108" s="694"/>
      <c r="E108" s="154"/>
      <c r="F108" s="694" t="s">
        <v>83</v>
      </c>
      <c r="G108" s="694"/>
      <c r="H108" s="650" t="s">
        <v>148</v>
      </c>
      <c r="I108" s="650"/>
      <c r="J108" s="650"/>
      <c r="L108" s="52"/>
    </row>
    <row r="109" spans="1:14" x14ac:dyDescent="0.25">
      <c r="A109" s="154"/>
      <c r="B109" s="154"/>
      <c r="C109" s="154"/>
      <c r="D109" s="154"/>
      <c r="E109" s="694" t="s">
        <v>87</v>
      </c>
      <c r="F109" s="694"/>
      <c r="G109" s="694"/>
      <c r="H109" s="694"/>
      <c r="I109" s="155"/>
      <c r="J109" s="27"/>
      <c r="L109" s="95"/>
      <c r="M109" s="52"/>
    </row>
    <row r="110" spans="1:14" x14ac:dyDescent="0.25">
      <c r="A110" s="705"/>
      <c r="B110" s="705"/>
      <c r="C110" s="705"/>
      <c r="D110" s="705"/>
      <c r="E110" s="705"/>
      <c r="F110" s="705"/>
      <c r="G110" s="705"/>
      <c r="H110" s="705"/>
      <c r="I110" s="155"/>
      <c r="J110" s="27"/>
      <c r="L110" s="52"/>
      <c r="M110" s="52"/>
    </row>
    <row r="111" spans="1:14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L111" s="52"/>
      <c r="M111" s="52"/>
    </row>
    <row r="112" spans="1:14" x14ac:dyDescent="0.25">
      <c r="A112" s="647"/>
      <c r="B112" s="647"/>
      <c r="C112" s="647"/>
      <c r="D112" s="647"/>
      <c r="E112" s="647"/>
      <c r="F112" s="647"/>
      <c r="G112" s="647"/>
      <c r="H112" s="647"/>
      <c r="I112" s="647"/>
      <c r="J112" s="27"/>
      <c r="L112" s="52"/>
      <c r="M112" s="52"/>
    </row>
    <row r="113" spans="1:13" x14ac:dyDescent="0.25">
      <c r="A113" s="647"/>
      <c r="B113" s="647"/>
      <c r="C113" s="647"/>
      <c r="D113" s="647"/>
      <c r="E113" s="647"/>
      <c r="F113" s="647"/>
      <c r="G113" s="647"/>
      <c r="H113" s="647"/>
      <c r="I113" s="647"/>
      <c r="J113" s="27"/>
      <c r="L113" s="52"/>
    </row>
    <row r="114" spans="1:13" x14ac:dyDescent="0.25">
      <c r="A114" s="647"/>
      <c r="B114" s="647"/>
      <c r="C114" s="647"/>
      <c r="D114" s="647"/>
      <c r="E114" s="647"/>
      <c r="F114" s="647"/>
      <c r="G114" s="647"/>
      <c r="H114" s="647"/>
      <c r="I114" s="647"/>
      <c r="M114" s="55"/>
    </row>
    <row r="115" spans="1:13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13" x14ac:dyDescent="0.25">
      <c r="A116" s="4"/>
      <c r="B116" s="5"/>
    </row>
    <row r="118" spans="1:13" x14ac:dyDescent="0.25">
      <c r="A118" s="643"/>
      <c r="B118" s="643"/>
      <c r="C118" s="643"/>
      <c r="D118" s="643"/>
      <c r="E118" s="643"/>
      <c r="F118" s="643"/>
      <c r="G118" s="643"/>
      <c r="H118" s="643"/>
      <c r="I118" s="643"/>
    </row>
    <row r="121" spans="1:13" ht="15.75" x14ac:dyDescent="0.25">
      <c r="E121" s="617"/>
      <c r="F121" s="617"/>
      <c r="G121" s="617"/>
      <c r="H121" s="617"/>
    </row>
    <row r="122" spans="1:13" x14ac:dyDescent="0.25">
      <c r="E122" s="641"/>
      <c r="F122" s="641"/>
      <c r="G122" s="641"/>
      <c r="H122" s="641"/>
    </row>
  </sheetData>
  <mergeCells count="168">
    <mergeCell ref="A38:F38"/>
    <mergeCell ref="G38:H38"/>
    <mergeCell ref="I28:J28"/>
    <mergeCell ref="A9:I9"/>
    <mergeCell ref="A10:I10"/>
    <mergeCell ref="A11:I11"/>
    <mergeCell ref="A12:I12"/>
    <mergeCell ref="A14:I15"/>
    <mergeCell ref="A22:B22"/>
    <mergeCell ref="C22:D22"/>
    <mergeCell ref="E22:G22"/>
    <mergeCell ref="H22:I22"/>
    <mergeCell ref="A23:B23"/>
    <mergeCell ref="C23:D23"/>
    <mergeCell ref="E23:G23"/>
    <mergeCell ref="H23:I23"/>
    <mergeCell ref="A25:I25"/>
    <mergeCell ref="A27:B27"/>
    <mergeCell ref="C27:D27"/>
    <mergeCell ref="E27:F27"/>
    <mergeCell ref="G27:H27"/>
    <mergeCell ref="A28:B28"/>
    <mergeCell ref="C28:D28"/>
    <mergeCell ref="E28:F28"/>
    <mergeCell ref="C2:I2"/>
    <mergeCell ref="C3:I3"/>
    <mergeCell ref="C4:I4"/>
    <mergeCell ref="C5:I5"/>
    <mergeCell ref="A7:I7"/>
    <mergeCell ref="A8:I8"/>
    <mergeCell ref="A21:B21"/>
    <mergeCell ref="C21:D21"/>
    <mergeCell ref="E21:G21"/>
    <mergeCell ref="H21:I21"/>
    <mergeCell ref="A16:I16"/>
    <mergeCell ref="A17:I17"/>
    <mergeCell ref="A20:B20"/>
    <mergeCell ref="C20:D20"/>
    <mergeCell ref="E20:G20"/>
    <mergeCell ref="H20:I20"/>
    <mergeCell ref="A19:E19"/>
    <mergeCell ref="A13:D13"/>
    <mergeCell ref="G28:H28"/>
    <mergeCell ref="A34:F34"/>
    <mergeCell ref="G34:H34"/>
    <mergeCell ref="A35:I35"/>
    <mergeCell ref="A36:F36"/>
    <mergeCell ref="G36:H36"/>
    <mergeCell ref="A37:F37"/>
    <mergeCell ref="G37:H37"/>
    <mergeCell ref="A31:F31"/>
    <mergeCell ref="G31:H31"/>
    <mergeCell ref="A32:F32"/>
    <mergeCell ref="G32:H32"/>
    <mergeCell ref="A33:F33"/>
    <mergeCell ref="G33:H33"/>
    <mergeCell ref="A29:B29"/>
    <mergeCell ref="C29:D29"/>
    <mergeCell ref="E29:F29"/>
    <mergeCell ref="G29:H29"/>
    <mergeCell ref="I29:J29"/>
    <mergeCell ref="A30:F30"/>
    <mergeCell ref="A39:I39"/>
    <mergeCell ref="A40:I40"/>
    <mergeCell ref="A41:I41"/>
    <mergeCell ref="A52:I52"/>
    <mergeCell ref="A53:I53"/>
    <mergeCell ref="A54:B54"/>
    <mergeCell ref="C54:D54"/>
    <mergeCell ref="E54:F54"/>
    <mergeCell ref="G54:H54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G66:H66"/>
    <mergeCell ref="A63:B63"/>
    <mergeCell ref="C63:D63"/>
    <mergeCell ref="E63:F63"/>
    <mergeCell ref="G63:H63"/>
    <mergeCell ref="A64:B64"/>
    <mergeCell ref="C64:D64"/>
    <mergeCell ref="E64:F64"/>
    <mergeCell ref="G64:H64"/>
    <mergeCell ref="E122:H122"/>
    <mergeCell ref="G102:I102"/>
    <mergeCell ref="A103:I103"/>
    <mergeCell ref="E106:H106"/>
    <mergeCell ref="A92:H92"/>
    <mergeCell ref="A93:H93"/>
    <mergeCell ref="A94:H94"/>
    <mergeCell ref="A95:H95"/>
    <mergeCell ref="A97:I99"/>
    <mergeCell ref="A100:E100"/>
    <mergeCell ref="A110:H110"/>
    <mergeCell ref="A112:I114"/>
    <mergeCell ref="A118:I118"/>
    <mergeCell ref="E121:H121"/>
    <mergeCell ref="F105:I105"/>
    <mergeCell ref="A96:H96"/>
    <mergeCell ref="C108:D108"/>
    <mergeCell ref="F108:G108"/>
    <mergeCell ref="E109:H109"/>
    <mergeCell ref="H108:J108"/>
    <mergeCell ref="G69:H69"/>
    <mergeCell ref="A70:B70"/>
    <mergeCell ref="C70:D70"/>
    <mergeCell ref="E70:F70"/>
    <mergeCell ref="G70:H70"/>
    <mergeCell ref="A67:B67"/>
    <mergeCell ref="C67:D67"/>
    <mergeCell ref="E67:F67"/>
    <mergeCell ref="A46:I46"/>
    <mergeCell ref="G67:H67"/>
    <mergeCell ref="A68:B68"/>
    <mergeCell ref="C68:D68"/>
    <mergeCell ref="E68:F68"/>
    <mergeCell ref="G68:H68"/>
    <mergeCell ref="A69:B69"/>
    <mergeCell ref="C69:D69"/>
    <mergeCell ref="E69:F69"/>
    <mergeCell ref="A65:B65"/>
    <mergeCell ref="C65:D65"/>
    <mergeCell ref="E65:F65"/>
    <mergeCell ref="G65:H65"/>
    <mergeCell ref="A66:B66"/>
    <mergeCell ref="C66:D66"/>
    <mergeCell ref="E66:F66"/>
    <mergeCell ref="A75:I75"/>
    <mergeCell ref="A76:I76"/>
    <mergeCell ref="A77:I78"/>
    <mergeCell ref="A79:I79"/>
    <mergeCell ref="A90:I90"/>
    <mergeCell ref="A91:H91"/>
    <mergeCell ref="A71:B71"/>
    <mergeCell ref="C71:D71"/>
    <mergeCell ref="E71:F71"/>
    <mergeCell ref="G71:H71"/>
    <mergeCell ref="A72:I73"/>
    <mergeCell ref="A74:I74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0DB1-E78C-4561-B648-9E76C750F3EE}">
  <sheetPr>
    <tabColor theme="3" tint="-0.499984740745262"/>
  </sheetPr>
  <dimension ref="A2:GO60"/>
  <sheetViews>
    <sheetView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169</v>
      </c>
      <c r="B16" s="669"/>
      <c r="C16" s="669"/>
      <c r="D16" s="669"/>
      <c r="E16" s="669"/>
      <c r="F16" s="669"/>
      <c r="G16" s="669"/>
      <c r="H16" s="669"/>
      <c r="I16" s="669"/>
    </row>
    <row r="17" spans="1:197" x14ac:dyDescent="0.25">
      <c r="A17" s="502" t="s">
        <v>218</v>
      </c>
      <c r="B17" s="502"/>
      <c r="C17" s="502"/>
      <c r="D17" s="502"/>
      <c r="E17" s="502"/>
      <c r="F17" s="502"/>
      <c r="G17" s="502"/>
      <c r="H17" s="502"/>
      <c r="I17" s="502"/>
    </row>
    <row r="18" spans="1:197" s="390" customFormat="1" x14ac:dyDescent="0.25">
      <c r="A18" s="677" t="s">
        <v>217</v>
      </c>
      <c r="B18" s="677"/>
      <c r="C18" s="677"/>
      <c r="D18" s="677"/>
      <c r="E18" s="677"/>
      <c r="F18" s="677"/>
      <c r="G18" s="677"/>
      <c r="H18" s="677"/>
      <c r="I18" s="677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</row>
    <row r="19" spans="1:197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97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97" ht="20.25" customHeight="1" x14ac:dyDescent="0.25">
      <c r="A21" s="589" t="s">
        <v>197</v>
      </c>
      <c r="B21" s="590"/>
      <c r="C21" s="595"/>
      <c r="D21" s="576"/>
      <c r="E21" s="668" t="s">
        <v>199</v>
      </c>
      <c r="F21" s="668"/>
      <c r="G21" s="668"/>
      <c r="H21" s="676">
        <v>610000</v>
      </c>
      <c r="I21" s="676"/>
      <c r="J21" s="27"/>
      <c r="L21" s="52"/>
    </row>
    <row r="22" spans="1:197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97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97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97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97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82" t="s">
        <v>71</v>
      </c>
      <c r="J26" s="27"/>
      <c r="N26" s="10"/>
    </row>
    <row r="27" spans="1:197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>
        <v>610000</v>
      </c>
      <c r="H27" s="657"/>
      <c r="I27" s="377">
        <v>0</v>
      </c>
      <c r="J27" s="349">
        <f>SUM(G27:I27)</f>
        <v>610000</v>
      </c>
      <c r="K27" s="52"/>
      <c r="L27" s="52"/>
      <c r="M27" s="52"/>
    </row>
    <row r="28" spans="1:197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657"/>
      <c r="K28" s="52"/>
      <c r="L28" s="52"/>
      <c r="M28" s="52"/>
    </row>
    <row r="29" spans="1:197" ht="1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377"/>
      <c r="J29" s="349">
        <f t="shared" ref="J29:J41" si="0">SUM(G29:I29)</f>
        <v>0</v>
      </c>
      <c r="K29" s="52"/>
      <c r="L29" s="95"/>
      <c r="M29" s="52"/>
    </row>
    <row r="30" spans="1:197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/>
      <c r="H30" s="691"/>
      <c r="I30" s="380">
        <v>0</v>
      </c>
      <c r="J30" s="349">
        <f t="shared" si="0"/>
        <v>0</v>
      </c>
      <c r="K30" s="95"/>
      <c r="L30" s="95"/>
      <c r="M30" s="52"/>
      <c r="N30" s="209"/>
    </row>
    <row r="31" spans="1:197" ht="17.2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381"/>
      <c r="J31" s="349">
        <f t="shared" si="0"/>
        <v>0</v>
      </c>
      <c r="K31" s="52"/>
      <c r="L31" s="95"/>
      <c r="M31" s="52"/>
      <c r="N31" s="209"/>
    </row>
    <row r="32" spans="1:197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379" t="s">
        <v>89</v>
      </c>
      <c r="J32" s="349">
        <f>SUM(G32:I32)</f>
        <v>0</v>
      </c>
      <c r="K32" s="52"/>
      <c r="L32" s="95"/>
      <c r="M32" s="52"/>
      <c r="N32" s="209"/>
    </row>
    <row r="33" spans="1:13" ht="17.25" customHeight="1" x14ac:dyDescent="0.25">
      <c r="A33" s="613" t="s">
        <v>25</v>
      </c>
      <c r="B33" s="614"/>
      <c r="C33" s="657"/>
      <c r="D33" s="657"/>
      <c r="E33" s="657"/>
      <c r="F33" s="657"/>
      <c r="G33" s="657"/>
      <c r="H33" s="657"/>
      <c r="I33" s="377"/>
      <c r="J33" s="349">
        <f t="shared" si="0"/>
        <v>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/>
      <c r="H34" s="691"/>
      <c r="I34" s="377">
        <v>0</v>
      </c>
      <c r="J34" s="349">
        <f t="shared" si="0"/>
        <v>0</v>
      </c>
      <c r="K34" s="95"/>
      <c r="L34" s="55"/>
    </row>
    <row r="35" spans="1:13" ht="16.5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77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377">
        <v>0</v>
      </c>
      <c r="J36" s="349">
        <f t="shared" si="0"/>
        <v>0</v>
      </c>
      <c r="K36" s="103"/>
      <c r="L36" s="103"/>
    </row>
    <row r="37" spans="1:13" ht="19.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77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77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77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77">
        <v>0</v>
      </c>
      <c r="J40" s="349">
        <f t="shared" si="0"/>
        <v>0</v>
      </c>
      <c r="K40" s="103"/>
      <c r="L40" s="103"/>
    </row>
    <row r="41" spans="1:13" ht="25.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377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57"/>
      <c r="H42" s="657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610000</v>
      </c>
      <c r="H43" s="658"/>
      <c r="I43" s="378">
        <f>SUM(I27:I42)</f>
        <v>0</v>
      </c>
      <c r="J43" s="29">
        <f>SUM(G43:I43)</f>
        <v>610000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0"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29:B29"/>
    <mergeCell ref="C29:D29"/>
    <mergeCell ref="E29:F29"/>
    <mergeCell ref="G29:H2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1:B21"/>
    <mergeCell ref="C21:D21"/>
    <mergeCell ref="E21:G21"/>
    <mergeCell ref="H21:I21"/>
    <mergeCell ref="A28:B28"/>
    <mergeCell ref="C28:D28"/>
    <mergeCell ref="E28:F28"/>
    <mergeCell ref="G28:H28"/>
    <mergeCell ref="I28:J28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0:B20"/>
    <mergeCell ref="C20:D20"/>
    <mergeCell ref="E20:G20"/>
    <mergeCell ref="C2:I2"/>
    <mergeCell ref="C3:I3"/>
    <mergeCell ref="C4:I4"/>
    <mergeCell ref="C5:I5"/>
    <mergeCell ref="A7:I7"/>
    <mergeCell ref="A8:I8"/>
    <mergeCell ref="A18:I18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5:I15"/>
    <mergeCell ref="A16:I16"/>
    <mergeCell ref="H20:I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M117"/>
  <sheetViews>
    <sheetView topLeftCell="A4" workbookViewId="0">
      <selection activeCell="A17" sqref="A17:I17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4.85546875" style="11" customWidth="1"/>
    <col min="7" max="8" width="9.140625" style="11"/>
    <col min="9" max="9" width="21.42578125" style="11" bestFit="1" customWidth="1"/>
    <col min="10" max="10" width="0.140625" style="11" customWidth="1"/>
    <col min="11" max="11" width="9.140625" style="11"/>
    <col min="12" max="12" width="11" style="11" customWidth="1"/>
    <col min="13" max="13" width="11.5703125" style="11" customWidth="1"/>
    <col min="14" max="16384" width="9.140625" style="11"/>
  </cols>
  <sheetData>
    <row r="1" spans="1:10" ht="15.75" x14ac:dyDescent="0.25">
      <c r="A1" s="8" t="s">
        <v>63</v>
      </c>
      <c r="C1" s="617" t="s">
        <v>65</v>
      </c>
      <c r="D1" s="617"/>
      <c r="E1" s="617"/>
      <c r="F1" s="617"/>
      <c r="G1" s="617"/>
      <c r="H1" s="617"/>
      <c r="I1" s="617"/>
    </row>
    <row r="2" spans="1:10" ht="15.75" x14ac:dyDescent="0.25">
      <c r="C2" s="617" t="s">
        <v>0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1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51</v>
      </c>
      <c r="D4" s="617"/>
      <c r="E4" s="617"/>
      <c r="F4" s="617"/>
      <c r="G4" s="617"/>
      <c r="H4" s="617"/>
      <c r="I4" s="617"/>
    </row>
    <row r="5" spans="1:10" x14ac:dyDescent="0.25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669" t="s">
        <v>52</v>
      </c>
      <c r="B6" s="669"/>
      <c r="C6" s="669"/>
      <c r="D6" s="669"/>
      <c r="E6" s="669"/>
      <c r="F6" s="669"/>
      <c r="G6" s="669"/>
      <c r="H6" s="669"/>
      <c r="I6" s="669"/>
      <c r="J6" s="9"/>
    </row>
    <row r="7" spans="1:10" x14ac:dyDescent="0.25">
      <c r="A7" s="669" t="s">
        <v>16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53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54</v>
      </c>
      <c r="B9" s="669"/>
      <c r="C9" s="669"/>
      <c r="D9" s="669"/>
      <c r="E9" s="669"/>
      <c r="F9" s="669"/>
      <c r="G9" s="669"/>
      <c r="H9" s="669"/>
      <c r="I9" s="669"/>
    </row>
    <row r="10" spans="1:10" x14ac:dyDescent="0.25">
      <c r="A10" s="669" t="s">
        <v>55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142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714" t="s">
        <v>130</v>
      </c>
      <c r="B12" s="714"/>
      <c r="C12" s="714"/>
      <c r="D12" s="714"/>
      <c r="E12" s="714"/>
      <c r="F12" s="714"/>
      <c r="G12" s="714"/>
      <c r="H12" s="714"/>
      <c r="I12" s="714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132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72</v>
      </c>
      <c r="B16" s="669"/>
      <c r="C16" s="669"/>
      <c r="D16" s="669"/>
      <c r="E16" s="669"/>
      <c r="F16" s="669"/>
      <c r="G16" s="669"/>
      <c r="H16" s="669"/>
      <c r="I16" s="669"/>
    </row>
    <row r="17" spans="1:13" x14ac:dyDescent="0.25">
      <c r="A17" s="392" t="s">
        <v>248</v>
      </c>
      <c r="B17" s="392"/>
      <c r="C17" s="392"/>
      <c r="D17" s="392"/>
      <c r="E17" s="392"/>
      <c r="F17" s="392"/>
      <c r="G17" s="392"/>
      <c r="H17" s="392"/>
      <c r="I17" s="392"/>
    </row>
    <row r="18" spans="1:13" x14ac:dyDescent="0.25">
      <c r="A18" s="713" t="s">
        <v>249</v>
      </c>
      <c r="B18" s="713"/>
      <c r="C18" s="713"/>
      <c r="D18" s="713"/>
      <c r="E18" s="713"/>
      <c r="F18" s="282"/>
      <c r="G18" s="282"/>
      <c r="H18" s="282"/>
      <c r="I18" s="282"/>
    </row>
    <row r="19" spans="1:13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3" ht="31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67"/>
      <c r="I20" s="667"/>
      <c r="J20" s="27"/>
      <c r="L20" s="52"/>
    </row>
    <row r="21" spans="1:13" ht="26.25" customHeight="1" x14ac:dyDescent="0.25">
      <c r="A21" s="589" t="s">
        <v>197</v>
      </c>
      <c r="B21" s="590"/>
      <c r="C21" s="595"/>
      <c r="D21" s="576"/>
      <c r="E21" s="595" t="s">
        <v>198</v>
      </c>
      <c r="F21" s="576"/>
      <c r="G21" s="576"/>
      <c r="H21" s="667">
        <v>22000</v>
      </c>
      <c r="I21" s="667"/>
      <c r="J21" s="27"/>
      <c r="L21" s="52"/>
    </row>
    <row r="22" spans="1:13" ht="24.75" customHeight="1" x14ac:dyDescent="0.25">
      <c r="A22" s="589" t="s">
        <v>4</v>
      </c>
      <c r="B22" s="590"/>
      <c r="C22" s="576"/>
      <c r="D22" s="576"/>
      <c r="E22" s="576"/>
      <c r="F22" s="576"/>
      <c r="G22" s="576"/>
      <c r="H22" s="576"/>
      <c r="I22" s="576"/>
      <c r="J22" s="27"/>
      <c r="L22" s="54"/>
    </row>
    <row r="23" spans="1:13" ht="15.75" thickBot="1" x14ac:dyDescent="0.3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3" ht="15.75" thickBot="1" x14ac:dyDescent="0.3">
      <c r="A24" s="606" t="s">
        <v>56</v>
      </c>
      <c r="B24" s="607"/>
      <c r="C24" s="607"/>
      <c r="D24" s="607"/>
      <c r="E24" s="607"/>
      <c r="F24" s="607"/>
      <c r="G24" s="607"/>
      <c r="H24" s="607"/>
      <c r="I24" s="608"/>
      <c r="J24" s="27"/>
    </row>
    <row r="25" spans="1:13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27"/>
    </row>
    <row r="26" spans="1:13" ht="49.5" customHeight="1" x14ac:dyDescent="0.25">
      <c r="A26" s="596" t="s">
        <v>43</v>
      </c>
      <c r="B26" s="597"/>
      <c r="C26" s="620" t="s">
        <v>64</v>
      </c>
      <c r="D26" s="620"/>
      <c r="E26" s="620" t="s">
        <v>44</v>
      </c>
      <c r="F26" s="620"/>
      <c r="G26" s="620" t="s">
        <v>57</v>
      </c>
      <c r="H26" s="620"/>
      <c r="I26" s="47" t="s">
        <v>58</v>
      </c>
      <c r="J26" s="27"/>
      <c r="L26" s="10"/>
      <c r="M26" s="10"/>
    </row>
    <row r="27" spans="1:13" x14ac:dyDescent="0.25">
      <c r="A27" s="679">
        <v>45056</v>
      </c>
      <c r="B27" s="680"/>
      <c r="C27" s="715">
        <v>22000</v>
      </c>
      <c r="D27" s="716"/>
      <c r="E27" s="679">
        <v>45056</v>
      </c>
      <c r="F27" s="680"/>
      <c r="G27" s="717" t="s">
        <v>94</v>
      </c>
      <c r="H27" s="718"/>
      <c r="I27" s="715">
        <v>22000</v>
      </c>
      <c r="J27" s="716"/>
      <c r="L27" s="719"/>
      <c r="M27" s="719"/>
    </row>
    <row r="28" spans="1:13" x14ac:dyDescent="0.25">
      <c r="A28" s="720"/>
      <c r="B28" s="720"/>
      <c r="C28" s="720"/>
      <c r="D28" s="720"/>
      <c r="E28" s="720"/>
      <c r="F28" s="720"/>
      <c r="G28" s="720"/>
      <c r="H28" s="720"/>
      <c r="I28" s="453"/>
      <c r="J28" s="213"/>
      <c r="L28" s="210"/>
      <c r="M28" s="210"/>
    </row>
    <row r="29" spans="1:13" x14ac:dyDescent="0.25">
      <c r="A29" s="678" t="s">
        <v>45</v>
      </c>
      <c r="B29" s="678"/>
      <c r="C29" s="678"/>
      <c r="D29" s="678"/>
      <c r="E29" s="678"/>
      <c r="F29" s="678"/>
      <c r="G29" s="696"/>
      <c r="H29" s="696"/>
      <c r="I29" s="66"/>
      <c r="J29" s="27"/>
      <c r="L29" s="52"/>
    </row>
    <row r="30" spans="1:13" x14ac:dyDescent="0.25">
      <c r="A30" s="678" t="s">
        <v>5</v>
      </c>
      <c r="B30" s="678"/>
      <c r="C30" s="678"/>
      <c r="D30" s="678"/>
      <c r="E30" s="678"/>
      <c r="F30" s="678"/>
      <c r="G30" s="696"/>
      <c r="H30" s="696"/>
      <c r="I30" s="67">
        <f>SUM(I27:I29)</f>
        <v>22000</v>
      </c>
      <c r="J30" s="29">
        <f>SUM(I30)</f>
        <v>22000</v>
      </c>
      <c r="L30" s="82"/>
    </row>
    <row r="31" spans="1:13" x14ac:dyDescent="0.25">
      <c r="A31" s="678" t="s">
        <v>60</v>
      </c>
      <c r="B31" s="678"/>
      <c r="C31" s="678"/>
      <c r="D31" s="678"/>
      <c r="E31" s="678"/>
      <c r="F31" s="678"/>
      <c r="G31" s="696"/>
      <c r="H31" s="696"/>
      <c r="I31" s="68"/>
      <c r="J31" s="27"/>
      <c r="L31" s="82"/>
    </row>
    <row r="32" spans="1:13" x14ac:dyDescent="0.25">
      <c r="A32" s="678" t="s">
        <v>59</v>
      </c>
      <c r="B32" s="678"/>
      <c r="C32" s="678"/>
      <c r="D32" s="678"/>
      <c r="E32" s="678"/>
      <c r="F32" s="678"/>
      <c r="G32" s="696"/>
      <c r="H32" s="696"/>
      <c r="I32" s="66"/>
      <c r="J32" s="27">
        <v>277</v>
      </c>
      <c r="L32" s="82"/>
    </row>
    <row r="33" spans="1:12" x14ac:dyDescent="0.25">
      <c r="A33" s="678" t="s">
        <v>46</v>
      </c>
      <c r="B33" s="678"/>
      <c r="C33" s="678"/>
      <c r="D33" s="678"/>
      <c r="E33" s="678"/>
      <c r="F33" s="678"/>
      <c r="G33" s="696"/>
      <c r="H33" s="696"/>
      <c r="I33" s="69">
        <f>SUM(I30:I32)</f>
        <v>22000</v>
      </c>
      <c r="J33" s="27"/>
      <c r="L33" s="82"/>
    </row>
    <row r="34" spans="1:12" x14ac:dyDescent="0.25">
      <c r="A34" s="707"/>
      <c r="B34" s="707"/>
      <c r="C34" s="707"/>
      <c r="D34" s="707"/>
      <c r="E34" s="707"/>
      <c r="F34" s="707"/>
      <c r="G34" s="707"/>
      <c r="H34" s="707"/>
      <c r="I34" s="707"/>
      <c r="J34" s="27"/>
      <c r="L34" s="82"/>
    </row>
    <row r="35" spans="1:12" x14ac:dyDescent="0.25">
      <c r="A35" s="678" t="s">
        <v>61</v>
      </c>
      <c r="B35" s="678"/>
      <c r="C35" s="678"/>
      <c r="D35" s="678"/>
      <c r="E35" s="678"/>
      <c r="F35" s="678"/>
      <c r="G35" s="696"/>
      <c r="H35" s="696"/>
      <c r="I35" s="65"/>
      <c r="J35" s="27"/>
      <c r="L35" s="82"/>
    </row>
    <row r="36" spans="1:12" x14ac:dyDescent="0.25">
      <c r="A36" s="690" t="s">
        <v>47</v>
      </c>
      <c r="B36" s="690"/>
      <c r="C36" s="690"/>
      <c r="D36" s="690"/>
      <c r="E36" s="690"/>
      <c r="F36" s="690"/>
      <c r="G36" s="696"/>
      <c r="H36" s="696"/>
      <c r="I36" s="70">
        <f>SUM(I33:I35)</f>
        <v>22000</v>
      </c>
      <c r="J36" s="27"/>
      <c r="L36" s="82"/>
    </row>
    <row r="37" spans="1:12" x14ac:dyDescent="0.25">
      <c r="A37" s="690"/>
      <c r="B37" s="690"/>
      <c r="C37" s="690"/>
      <c r="D37" s="690"/>
      <c r="E37" s="690"/>
      <c r="F37" s="690"/>
      <c r="G37" s="696"/>
      <c r="H37" s="696"/>
      <c r="I37" s="120"/>
      <c r="J37" s="27"/>
      <c r="L37" s="82"/>
    </row>
    <row r="38" spans="1:12" x14ac:dyDescent="0.25">
      <c r="A38" s="633" t="s">
        <v>48</v>
      </c>
      <c r="B38" s="633"/>
      <c r="C38" s="633"/>
      <c r="D38" s="633"/>
      <c r="E38" s="633"/>
      <c r="F38" s="633"/>
      <c r="G38" s="633"/>
      <c r="H38" s="633"/>
      <c r="I38" s="633"/>
      <c r="J38" s="27"/>
      <c r="L38" s="82"/>
    </row>
    <row r="39" spans="1:12" x14ac:dyDescent="0.25">
      <c r="A39" s="633" t="s">
        <v>49</v>
      </c>
      <c r="B39" s="633"/>
      <c r="C39" s="633"/>
      <c r="D39" s="633"/>
      <c r="E39" s="633"/>
      <c r="F39" s="633"/>
      <c r="G39" s="633"/>
      <c r="H39" s="633"/>
      <c r="I39" s="633"/>
      <c r="J39" s="27"/>
      <c r="L39" s="82"/>
    </row>
    <row r="40" spans="1:12" x14ac:dyDescent="0.25">
      <c r="A40" s="633" t="s">
        <v>50</v>
      </c>
      <c r="B40" s="633"/>
      <c r="C40" s="633"/>
      <c r="D40" s="633"/>
      <c r="E40" s="633"/>
      <c r="F40" s="633"/>
      <c r="G40" s="633"/>
      <c r="H40" s="633"/>
      <c r="I40" s="633"/>
      <c r="J40" s="27"/>
      <c r="L40" s="82"/>
    </row>
    <row r="41" spans="1:12" x14ac:dyDescent="0.25">
      <c r="A41" s="19"/>
      <c r="B41" s="30"/>
      <c r="C41" s="30"/>
      <c r="D41" s="30"/>
      <c r="E41" s="30"/>
      <c r="F41" s="30"/>
      <c r="G41" s="30"/>
      <c r="H41" s="30"/>
      <c r="I41" s="30"/>
      <c r="J41" s="27"/>
      <c r="L41" s="82"/>
    </row>
    <row r="42" spans="1:12" x14ac:dyDescent="0.25">
      <c r="A42" s="180" t="s">
        <v>67</v>
      </c>
      <c r="B42" s="180"/>
      <c r="C42" s="180"/>
      <c r="D42" s="180"/>
      <c r="E42" s="180"/>
      <c r="F42" s="180"/>
      <c r="G42" s="180"/>
      <c r="H42" s="180"/>
      <c r="I42" s="180"/>
      <c r="J42" s="27"/>
    </row>
    <row r="43" spans="1:12" x14ac:dyDescent="0.25">
      <c r="A43" s="181" t="s">
        <v>182</v>
      </c>
      <c r="B43" s="181"/>
      <c r="C43" s="181"/>
      <c r="D43" s="181"/>
      <c r="E43" s="181"/>
      <c r="F43" s="181"/>
      <c r="G43" s="181"/>
      <c r="H43" s="181"/>
      <c r="I43" s="181"/>
      <c r="J43" s="27"/>
    </row>
    <row r="44" spans="1:12" x14ac:dyDescent="0.25">
      <c r="A44" s="180" t="s">
        <v>141</v>
      </c>
      <c r="B44" s="180"/>
      <c r="C44" s="180"/>
      <c r="D44" s="180"/>
      <c r="E44" s="180"/>
      <c r="F44" s="180"/>
      <c r="G44" s="180"/>
      <c r="H44" s="180"/>
      <c r="I44" s="180"/>
      <c r="J44" s="27"/>
    </row>
    <row r="45" spans="1:12" x14ac:dyDescent="0.25">
      <c r="A45" s="180"/>
      <c r="B45" s="180"/>
      <c r="C45" s="180"/>
      <c r="D45" s="180"/>
      <c r="E45" s="180"/>
      <c r="F45" s="180"/>
      <c r="G45" s="180"/>
      <c r="H45" s="180"/>
      <c r="I45" s="180"/>
      <c r="J45" s="27"/>
    </row>
    <row r="46" spans="1:12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7"/>
    </row>
    <row r="47" spans="1:12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27"/>
    </row>
    <row r="48" spans="1:12" x14ac:dyDescent="0.25">
      <c r="A48" s="620" t="s">
        <v>6</v>
      </c>
      <c r="B48" s="620"/>
      <c r="C48" s="620"/>
      <c r="D48" s="620"/>
      <c r="E48" s="620"/>
      <c r="F48" s="620"/>
      <c r="G48" s="620"/>
      <c r="H48" s="620"/>
      <c r="I48" s="620"/>
      <c r="J48" s="27"/>
    </row>
    <row r="49" spans="1:12" x14ac:dyDescent="0.25">
      <c r="A49" s="666" t="s">
        <v>17</v>
      </c>
      <c r="B49" s="666"/>
      <c r="C49" s="666"/>
      <c r="D49" s="666"/>
      <c r="E49" s="666"/>
      <c r="F49" s="666"/>
      <c r="G49" s="666"/>
      <c r="H49" s="666"/>
      <c r="I49" s="666"/>
      <c r="J49" s="27"/>
    </row>
    <row r="50" spans="1:12" ht="74.25" customHeight="1" x14ac:dyDescent="0.25">
      <c r="A50" s="596" t="s">
        <v>18</v>
      </c>
      <c r="B50" s="597"/>
      <c r="C50" s="620" t="s">
        <v>19</v>
      </c>
      <c r="D50" s="620"/>
      <c r="E50" s="620" t="s">
        <v>69</v>
      </c>
      <c r="F50" s="620"/>
      <c r="G50" s="620" t="s">
        <v>70</v>
      </c>
      <c r="H50" s="620"/>
      <c r="I50" s="123" t="s">
        <v>79</v>
      </c>
      <c r="J50" s="27"/>
    </row>
    <row r="51" spans="1:12" ht="24" customHeight="1" x14ac:dyDescent="0.25">
      <c r="A51" s="613" t="s">
        <v>20</v>
      </c>
      <c r="B51" s="614"/>
      <c r="C51" s="657"/>
      <c r="D51" s="657"/>
      <c r="E51" s="657"/>
      <c r="F51" s="657"/>
      <c r="G51" s="657"/>
      <c r="H51" s="657"/>
      <c r="I51" s="45"/>
      <c r="J51" s="29">
        <f>SUM(I51)</f>
        <v>0</v>
      </c>
    </row>
    <row r="52" spans="1:12" ht="24" customHeight="1" x14ac:dyDescent="0.25">
      <c r="A52" s="613" t="s">
        <v>21</v>
      </c>
      <c r="B52" s="614"/>
      <c r="C52" s="657">
        <v>0</v>
      </c>
      <c r="D52" s="657"/>
      <c r="E52" s="657">
        <v>0</v>
      </c>
      <c r="F52" s="657"/>
      <c r="G52" s="657"/>
      <c r="H52" s="657"/>
      <c r="I52" s="657">
        <v>0</v>
      </c>
      <c r="J52" s="657"/>
    </row>
    <row r="53" spans="1:12" ht="20.25" customHeight="1" x14ac:dyDescent="0.25">
      <c r="A53" s="613" t="s">
        <v>7</v>
      </c>
      <c r="B53" s="614"/>
      <c r="C53" s="657"/>
      <c r="D53" s="657"/>
      <c r="E53" s="657">
        <v>0</v>
      </c>
      <c r="F53" s="657"/>
      <c r="G53" s="657"/>
      <c r="H53" s="657"/>
      <c r="I53" s="45"/>
      <c r="J53" s="29">
        <f>SUM(I53)</f>
        <v>0</v>
      </c>
    </row>
    <row r="54" spans="1:12" ht="24.75" customHeight="1" x14ac:dyDescent="0.25">
      <c r="A54" s="613" t="s">
        <v>22</v>
      </c>
      <c r="B54" s="614"/>
      <c r="C54" s="659">
        <v>0</v>
      </c>
      <c r="D54" s="659"/>
      <c r="E54" s="659">
        <v>0</v>
      </c>
      <c r="F54" s="659"/>
      <c r="G54" s="657">
        <v>0</v>
      </c>
      <c r="H54" s="657"/>
      <c r="I54" s="48">
        <v>0</v>
      </c>
      <c r="J54" s="29">
        <f>SUM(I54)</f>
        <v>0</v>
      </c>
    </row>
    <row r="55" spans="1:12" ht="24" customHeight="1" x14ac:dyDescent="0.25">
      <c r="A55" s="613" t="s">
        <v>23</v>
      </c>
      <c r="B55" s="614"/>
      <c r="C55" s="657">
        <v>0</v>
      </c>
      <c r="D55" s="657"/>
      <c r="E55" s="660">
        <v>0</v>
      </c>
      <c r="F55" s="660"/>
      <c r="G55" s="657">
        <v>0</v>
      </c>
      <c r="H55" s="657"/>
      <c r="I55" s="49">
        <v>0</v>
      </c>
      <c r="J55" s="29">
        <f>SUM(I55)</f>
        <v>0</v>
      </c>
    </row>
    <row r="56" spans="1:12" ht="36" customHeight="1" x14ac:dyDescent="0.25">
      <c r="A56" s="613" t="s">
        <v>24</v>
      </c>
      <c r="B56" s="614"/>
      <c r="C56" s="661"/>
      <c r="D56" s="661"/>
      <c r="E56" s="661">
        <v>0</v>
      </c>
      <c r="F56" s="661"/>
      <c r="G56" s="691"/>
      <c r="H56" s="691"/>
      <c r="I56" s="50"/>
      <c r="J56" s="27"/>
    </row>
    <row r="57" spans="1:12" ht="27" customHeight="1" x14ac:dyDescent="0.25">
      <c r="A57" s="613" t="s">
        <v>25</v>
      </c>
      <c r="B57" s="614"/>
      <c r="C57" s="657"/>
      <c r="D57" s="657"/>
      <c r="E57" s="657"/>
      <c r="F57" s="657"/>
      <c r="G57" s="657">
        <v>22000</v>
      </c>
      <c r="H57" s="657"/>
      <c r="I57" s="45"/>
      <c r="J57" s="29">
        <f t="shared" ref="J57:J65" si="0">SUM(I57)</f>
        <v>0</v>
      </c>
    </row>
    <row r="58" spans="1:12" ht="39" customHeight="1" x14ac:dyDescent="0.25">
      <c r="A58" s="613" t="s">
        <v>26</v>
      </c>
      <c r="B58" s="614"/>
      <c r="C58" s="657">
        <v>0</v>
      </c>
      <c r="D58" s="657"/>
      <c r="E58" s="657">
        <v>0</v>
      </c>
      <c r="F58" s="657"/>
      <c r="G58" s="691"/>
      <c r="H58" s="691"/>
      <c r="I58" s="45">
        <v>0</v>
      </c>
      <c r="J58" s="29">
        <f t="shared" si="0"/>
        <v>0</v>
      </c>
    </row>
    <row r="59" spans="1:12" ht="21" customHeight="1" x14ac:dyDescent="0.25">
      <c r="A59" s="613" t="s">
        <v>8</v>
      </c>
      <c r="B59" s="614"/>
      <c r="C59" s="657">
        <v>0</v>
      </c>
      <c r="D59" s="657"/>
      <c r="E59" s="657">
        <v>0</v>
      </c>
      <c r="F59" s="657"/>
      <c r="G59" s="588">
        <v>0</v>
      </c>
      <c r="H59" s="588"/>
      <c r="I59" s="45">
        <v>0</v>
      </c>
      <c r="J59" s="29">
        <f t="shared" si="0"/>
        <v>0</v>
      </c>
    </row>
    <row r="60" spans="1:12" ht="27" customHeight="1" x14ac:dyDescent="0.25">
      <c r="A60" s="613" t="s">
        <v>9</v>
      </c>
      <c r="B60" s="614"/>
      <c r="C60" s="657">
        <v>0</v>
      </c>
      <c r="D60" s="657"/>
      <c r="E60" s="657">
        <v>0</v>
      </c>
      <c r="F60" s="657"/>
      <c r="G60" s="588">
        <v>0</v>
      </c>
      <c r="H60" s="588"/>
      <c r="I60" s="45">
        <v>0</v>
      </c>
      <c r="J60" s="29">
        <f t="shared" si="0"/>
        <v>0</v>
      </c>
      <c r="L60" s="10"/>
    </row>
    <row r="61" spans="1:12" ht="29.25" customHeight="1" x14ac:dyDescent="0.25">
      <c r="A61" s="613" t="s">
        <v>27</v>
      </c>
      <c r="B61" s="614"/>
      <c r="C61" s="657">
        <v>0</v>
      </c>
      <c r="D61" s="657"/>
      <c r="E61" s="657">
        <v>0</v>
      </c>
      <c r="F61" s="657"/>
      <c r="G61" s="588">
        <v>0</v>
      </c>
      <c r="H61" s="588"/>
      <c r="I61" s="45">
        <v>0</v>
      </c>
      <c r="J61" s="29">
        <f t="shared" si="0"/>
        <v>0</v>
      </c>
    </row>
    <row r="62" spans="1:12" ht="21.75" customHeight="1" x14ac:dyDescent="0.25">
      <c r="A62" s="613" t="s">
        <v>10</v>
      </c>
      <c r="B62" s="614"/>
      <c r="C62" s="657">
        <v>0</v>
      </c>
      <c r="D62" s="657"/>
      <c r="E62" s="657">
        <v>0</v>
      </c>
      <c r="F62" s="657"/>
      <c r="G62" s="588">
        <v>0</v>
      </c>
      <c r="H62" s="588"/>
      <c r="I62" s="45">
        <v>0</v>
      </c>
      <c r="J62" s="29">
        <f t="shared" si="0"/>
        <v>0</v>
      </c>
    </row>
    <row r="63" spans="1:12" ht="23.25" customHeight="1" x14ac:dyDescent="0.25">
      <c r="A63" s="613" t="s">
        <v>28</v>
      </c>
      <c r="B63" s="614"/>
      <c r="C63" s="657">
        <v>0</v>
      </c>
      <c r="D63" s="657"/>
      <c r="E63" s="657">
        <v>0</v>
      </c>
      <c r="F63" s="657"/>
      <c r="G63" s="588">
        <v>0</v>
      </c>
      <c r="H63" s="588"/>
      <c r="I63" s="45">
        <v>0</v>
      </c>
      <c r="J63" s="29">
        <f t="shared" si="0"/>
        <v>0</v>
      </c>
    </row>
    <row r="64" spans="1:12" ht="24" customHeight="1" x14ac:dyDescent="0.25">
      <c r="A64" s="613" t="s">
        <v>11</v>
      </c>
      <c r="B64" s="614"/>
      <c r="C64" s="657">
        <v>0</v>
      </c>
      <c r="D64" s="657"/>
      <c r="E64" s="657">
        <v>0</v>
      </c>
      <c r="F64" s="657"/>
      <c r="G64" s="588">
        <v>0</v>
      </c>
      <c r="H64" s="588"/>
      <c r="I64" s="45">
        <v>0</v>
      </c>
      <c r="J64" s="29">
        <f t="shared" si="0"/>
        <v>0</v>
      </c>
    </row>
    <row r="65" spans="1:10" ht="33.75" customHeight="1" x14ac:dyDescent="0.25">
      <c r="A65" s="613" t="s">
        <v>29</v>
      </c>
      <c r="B65" s="614"/>
      <c r="C65" s="657">
        <v>0</v>
      </c>
      <c r="D65" s="657"/>
      <c r="E65" s="657">
        <v>0</v>
      </c>
      <c r="F65" s="657"/>
      <c r="G65" s="588">
        <v>0</v>
      </c>
      <c r="H65" s="588"/>
      <c r="I65" s="45">
        <v>0</v>
      </c>
      <c r="J65" s="29">
        <f t="shared" si="0"/>
        <v>0</v>
      </c>
    </row>
    <row r="66" spans="1:10" ht="24" customHeight="1" x14ac:dyDescent="0.25">
      <c r="A66" s="613" t="s">
        <v>12</v>
      </c>
      <c r="B66" s="614"/>
      <c r="C66" s="657"/>
      <c r="D66" s="657"/>
      <c r="E66" s="657">
        <v>0</v>
      </c>
      <c r="F66" s="657"/>
      <c r="G66" s="657"/>
      <c r="H66" s="657"/>
      <c r="I66" s="657"/>
      <c r="J66" s="657"/>
    </row>
    <row r="67" spans="1:10" x14ac:dyDescent="0.25">
      <c r="A67" s="651" t="s">
        <v>13</v>
      </c>
      <c r="B67" s="652"/>
      <c r="C67" s="658">
        <f>SUM(C51:C66)</f>
        <v>0</v>
      </c>
      <c r="D67" s="658"/>
      <c r="E67" s="658">
        <f>SUM(E51:E66)</f>
        <v>0</v>
      </c>
      <c r="F67" s="658"/>
      <c r="G67" s="658">
        <f>SUM(G57:G66)</f>
        <v>22000</v>
      </c>
      <c r="H67" s="658"/>
      <c r="I67" s="46">
        <f>SUM(I51:I66)</f>
        <v>0</v>
      </c>
      <c r="J67" s="29">
        <f>SUM(I67)</f>
        <v>0</v>
      </c>
    </row>
    <row r="68" spans="1:10" x14ac:dyDescent="0.25">
      <c r="A68" s="655"/>
      <c r="B68" s="655"/>
      <c r="C68" s="655"/>
      <c r="D68" s="655"/>
      <c r="E68" s="655"/>
      <c r="F68" s="655"/>
      <c r="G68" s="655"/>
      <c r="H68" s="655"/>
      <c r="I68" s="655"/>
      <c r="J68" s="27"/>
    </row>
    <row r="69" spans="1:10" x14ac:dyDescent="0.25">
      <c r="A69" s="656"/>
      <c r="B69" s="656"/>
      <c r="C69" s="656"/>
      <c r="D69" s="656"/>
      <c r="E69" s="656"/>
      <c r="F69" s="656"/>
      <c r="G69" s="656"/>
      <c r="H69" s="656"/>
      <c r="I69" s="656"/>
      <c r="J69" s="27"/>
    </row>
    <row r="70" spans="1:10" x14ac:dyDescent="0.25">
      <c r="A70" s="633" t="s">
        <v>31</v>
      </c>
      <c r="B70" s="633"/>
      <c r="C70" s="633"/>
      <c r="D70" s="633"/>
      <c r="E70" s="633"/>
      <c r="F70" s="633"/>
      <c r="G70" s="633"/>
      <c r="H70" s="633"/>
      <c r="I70" s="633"/>
      <c r="J70" s="27"/>
    </row>
    <row r="71" spans="1:10" x14ac:dyDescent="0.25">
      <c r="A71" s="633" t="s">
        <v>32</v>
      </c>
      <c r="B71" s="633"/>
      <c r="C71" s="633"/>
      <c r="D71" s="633"/>
      <c r="E71" s="633"/>
      <c r="F71" s="633"/>
      <c r="G71" s="633"/>
      <c r="H71" s="633"/>
      <c r="I71" s="633"/>
      <c r="J71" s="27"/>
    </row>
    <row r="72" spans="1:10" x14ac:dyDescent="0.25">
      <c r="A72" s="633" t="s">
        <v>33</v>
      </c>
      <c r="B72" s="633"/>
      <c r="C72" s="633"/>
      <c r="D72" s="633"/>
      <c r="E72" s="633"/>
      <c r="F72" s="633"/>
      <c r="G72" s="633"/>
      <c r="H72" s="633"/>
      <c r="I72" s="633"/>
      <c r="J72" s="27"/>
    </row>
    <row r="73" spans="1:10" x14ac:dyDescent="0.25">
      <c r="A73" s="632" t="s">
        <v>34</v>
      </c>
      <c r="B73" s="632"/>
      <c r="C73" s="632"/>
      <c r="D73" s="632"/>
      <c r="E73" s="632"/>
      <c r="F73" s="632"/>
      <c r="G73" s="632"/>
      <c r="H73" s="632"/>
      <c r="I73" s="632"/>
      <c r="J73" s="27"/>
    </row>
    <row r="74" spans="1:10" x14ac:dyDescent="0.25">
      <c r="A74" s="632"/>
      <c r="B74" s="632"/>
      <c r="C74" s="632"/>
      <c r="D74" s="632"/>
      <c r="E74" s="632"/>
      <c r="F74" s="632"/>
      <c r="G74" s="632"/>
      <c r="H74" s="632"/>
      <c r="I74" s="632"/>
      <c r="J74" s="27"/>
    </row>
    <row r="75" spans="1:10" x14ac:dyDescent="0.25">
      <c r="A75" s="633" t="s">
        <v>14</v>
      </c>
      <c r="B75" s="633"/>
      <c r="C75" s="633"/>
      <c r="D75" s="633"/>
      <c r="E75" s="633"/>
      <c r="F75" s="633"/>
      <c r="G75" s="633"/>
      <c r="H75" s="633"/>
      <c r="I75" s="633"/>
      <c r="J75" s="27"/>
    </row>
    <row r="76" spans="1:10" x14ac:dyDescent="0.25">
      <c r="A76" s="93"/>
      <c r="B76" s="93"/>
      <c r="C76" s="93"/>
      <c r="D76" s="93"/>
      <c r="E76" s="93"/>
      <c r="F76" s="93"/>
      <c r="G76" s="93"/>
      <c r="H76" s="93"/>
      <c r="I76" s="93"/>
      <c r="J76" s="27"/>
    </row>
    <row r="77" spans="1:10" x14ac:dyDescent="0.25">
      <c r="A77" s="93"/>
      <c r="B77" s="93"/>
      <c r="C77" s="93"/>
      <c r="D77" s="93"/>
      <c r="E77" s="93"/>
      <c r="F77" s="93"/>
      <c r="G77" s="93"/>
      <c r="H77" s="93"/>
      <c r="I77" s="93"/>
      <c r="J77" s="27"/>
    </row>
    <row r="78" spans="1:10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27"/>
    </row>
    <row r="79" spans="1:10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27"/>
    </row>
    <row r="80" spans="1:10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27"/>
    </row>
    <row r="81" spans="1:10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27"/>
    </row>
    <row r="82" spans="1:10" x14ac:dyDescent="0.25">
      <c r="A82" s="21"/>
      <c r="B82" s="21"/>
      <c r="C82" s="22"/>
      <c r="D82" s="22"/>
      <c r="E82" s="22"/>
      <c r="F82" s="22"/>
      <c r="G82" s="23"/>
      <c r="H82" s="23"/>
      <c r="I82" s="22"/>
      <c r="J82" s="27"/>
    </row>
    <row r="83" spans="1:10" x14ac:dyDescent="0.25">
      <c r="A83" s="620" t="s">
        <v>15</v>
      </c>
      <c r="B83" s="620"/>
      <c r="C83" s="620"/>
      <c r="D83" s="620"/>
      <c r="E83" s="620"/>
      <c r="F83" s="620"/>
      <c r="G83" s="620"/>
      <c r="H83" s="620"/>
      <c r="I83" s="620"/>
      <c r="J83" s="27"/>
    </row>
    <row r="84" spans="1:10" x14ac:dyDescent="0.25">
      <c r="A84" s="692" t="s">
        <v>35</v>
      </c>
      <c r="B84" s="692"/>
      <c r="C84" s="692"/>
      <c r="D84" s="692"/>
      <c r="E84" s="692"/>
      <c r="F84" s="692"/>
      <c r="G84" s="692"/>
      <c r="H84" s="692"/>
      <c r="I84" s="32">
        <v>22000</v>
      </c>
      <c r="J84" s="27"/>
    </row>
    <row r="85" spans="1:10" x14ac:dyDescent="0.25">
      <c r="A85" s="692" t="s">
        <v>36</v>
      </c>
      <c r="B85" s="692"/>
      <c r="C85" s="692"/>
      <c r="D85" s="692"/>
      <c r="E85" s="692"/>
      <c r="F85" s="692"/>
      <c r="G85" s="692"/>
      <c r="H85" s="692"/>
      <c r="I85" s="32">
        <v>22000</v>
      </c>
      <c r="J85" s="27"/>
    </row>
    <row r="86" spans="1:10" x14ac:dyDescent="0.25">
      <c r="A86" s="692" t="s">
        <v>37</v>
      </c>
      <c r="B86" s="692"/>
      <c r="C86" s="692"/>
      <c r="D86" s="692"/>
      <c r="E86" s="692"/>
      <c r="F86" s="692"/>
      <c r="G86" s="692"/>
      <c r="H86" s="692"/>
      <c r="I86" s="32"/>
      <c r="J86" s="27"/>
    </row>
    <row r="87" spans="1:10" x14ac:dyDescent="0.25">
      <c r="A87" s="692" t="s">
        <v>38</v>
      </c>
      <c r="B87" s="692"/>
      <c r="C87" s="692"/>
      <c r="D87" s="692"/>
      <c r="E87" s="692"/>
      <c r="F87" s="692"/>
      <c r="G87" s="692"/>
      <c r="H87" s="692"/>
      <c r="I87" s="32"/>
      <c r="J87" s="27"/>
    </row>
    <row r="88" spans="1:10" x14ac:dyDescent="0.25">
      <c r="A88" s="692" t="s">
        <v>39</v>
      </c>
      <c r="B88" s="692"/>
      <c r="C88" s="692"/>
      <c r="D88" s="692"/>
      <c r="E88" s="692"/>
      <c r="F88" s="692"/>
      <c r="G88" s="692"/>
      <c r="H88" s="692"/>
      <c r="I88" s="32"/>
      <c r="J88" s="27"/>
    </row>
    <row r="89" spans="1:10" x14ac:dyDescent="0.25">
      <c r="A89" s="43"/>
      <c r="B89" s="43"/>
      <c r="C89" s="43"/>
      <c r="D89" s="43"/>
      <c r="E89" s="43"/>
      <c r="F89" s="43"/>
      <c r="G89" s="43"/>
      <c r="H89" s="43"/>
      <c r="I89" s="53"/>
      <c r="J89" s="27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27"/>
    </row>
    <row r="91" spans="1:10" x14ac:dyDescent="0.25">
      <c r="A91" s="632" t="s">
        <v>40</v>
      </c>
      <c r="B91" s="632"/>
      <c r="C91" s="632"/>
      <c r="D91" s="632"/>
      <c r="E91" s="632"/>
      <c r="F91" s="632"/>
      <c r="G91" s="632"/>
      <c r="H91" s="632"/>
      <c r="I91" s="632"/>
      <c r="J91" s="27"/>
    </row>
    <row r="92" spans="1:10" x14ac:dyDescent="0.25">
      <c r="A92" s="632"/>
      <c r="B92" s="632"/>
      <c r="C92" s="632"/>
      <c r="D92" s="632"/>
      <c r="E92" s="632"/>
      <c r="F92" s="632"/>
      <c r="G92" s="632"/>
      <c r="H92" s="632"/>
      <c r="I92" s="632"/>
      <c r="J92" s="27"/>
    </row>
    <row r="93" spans="1:10" x14ac:dyDescent="0.25">
      <c r="A93" s="632"/>
      <c r="B93" s="632"/>
      <c r="C93" s="632"/>
      <c r="D93" s="632"/>
      <c r="E93" s="632"/>
      <c r="F93" s="632"/>
      <c r="G93" s="632"/>
      <c r="H93" s="632"/>
      <c r="I93" s="632"/>
      <c r="J93" s="27"/>
    </row>
    <row r="94" spans="1:10" x14ac:dyDescent="0.25">
      <c r="A94" s="642"/>
      <c r="B94" s="642"/>
      <c r="C94" s="642"/>
      <c r="D94" s="642"/>
      <c r="E94" s="642"/>
      <c r="F94" s="42"/>
      <c r="G94" s="42"/>
      <c r="H94" s="42"/>
      <c r="I94" s="42"/>
      <c r="J94" s="27"/>
    </row>
    <row r="95" spans="1:10" x14ac:dyDescent="0.25">
      <c r="A95" s="24"/>
      <c r="B95" s="25"/>
      <c r="C95" s="30"/>
      <c r="D95" s="30"/>
      <c r="E95" s="30"/>
      <c r="F95" s="721" t="s">
        <v>139</v>
      </c>
      <c r="G95" s="721"/>
      <c r="H95" s="721"/>
      <c r="I95" s="721"/>
      <c r="J95" s="27"/>
    </row>
    <row r="96" spans="1:10" x14ac:dyDescent="0.25">
      <c r="A96" s="3"/>
      <c r="B96" s="3"/>
      <c r="C96" s="3"/>
      <c r="D96" s="3"/>
      <c r="E96" s="3"/>
      <c r="F96" s="3" t="s">
        <v>114</v>
      </c>
      <c r="G96" s="722" t="s">
        <v>90</v>
      </c>
      <c r="H96" s="722"/>
      <c r="I96" s="722"/>
      <c r="J96" s="27"/>
    </row>
    <row r="97" spans="1:10" x14ac:dyDescent="0.25">
      <c r="A97" s="24"/>
      <c r="B97" s="24"/>
      <c r="C97" s="24"/>
      <c r="D97" s="24"/>
      <c r="E97" s="24"/>
      <c r="F97" s="24"/>
      <c r="G97" s="184" t="s">
        <v>144</v>
      </c>
      <c r="H97" s="185"/>
      <c r="I97" s="185"/>
      <c r="J97" s="27"/>
    </row>
    <row r="98" spans="1:10" x14ac:dyDescent="0.25">
      <c r="A98" s="27"/>
      <c r="B98" s="27"/>
      <c r="C98" s="27"/>
      <c r="D98" s="27"/>
      <c r="E98" s="27"/>
      <c r="F98" s="27"/>
      <c r="G98" s="178" t="s">
        <v>143</v>
      </c>
      <c r="H98" s="178"/>
      <c r="I98" s="178"/>
      <c r="J98" s="27"/>
    </row>
    <row r="99" spans="1:10" ht="24" customHeight="1" x14ac:dyDescent="0.25">
      <c r="A99" s="26"/>
      <c r="B99" s="26"/>
      <c r="C99" s="26"/>
      <c r="D99" s="26"/>
      <c r="E99" s="26"/>
      <c r="F99" s="26"/>
      <c r="G99" s="705" t="s">
        <v>85</v>
      </c>
      <c r="H99" s="705"/>
      <c r="I99" s="705"/>
      <c r="J99" s="27"/>
    </row>
    <row r="100" spans="1:10" ht="16.5" customHeight="1" x14ac:dyDescent="0.25">
      <c r="A100" s="170"/>
      <c r="B100" s="170"/>
      <c r="C100" s="170"/>
      <c r="D100" s="170"/>
      <c r="E100" s="170"/>
      <c r="F100" s="170"/>
      <c r="G100" s="169"/>
      <c r="H100" s="169"/>
      <c r="I100" s="169"/>
      <c r="J100" s="27"/>
    </row>
    <row r="101" spans="1:10" x14ac:dyDescent="0.25">
      <c r="A101" s="30"/>
      <c r="B101" s="30"/>
      <c r="C101" s="30"/>
      <c r="D101" s="30"/>
      <c r="E101" s="646"/>
      <c r="F101" s="646"/>
      <c r="G101" s="646"/>
      <c r="H101" s="646"/>
      <c r="I101" s="30"/>
      <c r="J101" s="27"/>
    </row>
    <row r="102" spans="1:10" x14ac:dyDescent="0.25">
      <c r="A102" s="650" t="s">
        <v>86</v>
      </c>
      <c r="B102" s="650"/>
      <c r="C102" s="650"/>
      <c r="D102" s="650"/>
      <c r="E102" s="650" t="s">
        <v>83</v>
      </c>
      <c r="F102" s="650"/>
      <c r="G102" s="650" t="s">
        <v>148</v>
      </c>
      <c r="H102" s="650"/>
      <c r="I102" s="650"/>
      <c r="J102" s="27"/>
    </row>
    <row r="103" spans="1:10" x14ac:dyDescent="0.25">
      <c r="A103" s="154"/>
      <c r="B103" s="154"/>
      <c r="C103" s="154"/>
      <c r="D103" s="154"/>
      <c r="E103" s="694" t="s">
        <v>88</v>
      </c>
      <c r="F103" s="694"/>
      <c r="G103" s="694"/>
      <c r="H103" s="694"/>
      <c r="I103" s="186"/>
      <c r="J103" s="27"/>
    </row>
    <row r="104" spans="1:10" x14ac:dyDescent="0.25">
      <c r="A104" s="705"/>
      <c r="B104" s="705"/>
      <c r="C104" s="705"/>
      <c r="D104" s="705"/>
      <c r="E104" s="705"/>
      <c r="F104" s="705"/>
      <c r="G104" s="705"/>
      <c r="H104" s="705"/>
      <c r="I104" s="155"/>
      <c r="J104" s="27"/>
    </row>
    <row r="105" spans="1:10" x14ac:dyDescent="0.25">
      <c r="A105" s="645"/>
      <c r="B105" s="645"/>
      <c r="C105" s="645"/>
      <c r="D105" s="645"/>
      <c r="E105" s="645"/>
      <c r="F105" s="645"/>
      <c r="G105" s="645"/>
      <c r="H105" s="645"/>
      <c r="I105" s="31"/>
      <c r="J105" s="27"/>
    </row>
    <row r="106" spans="1:10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1:10" x14ac:dyDescent="0.25">
      <c r="A107" s="647"/>
      <c r="B107" s="647"/>
      <c r="C107" s="647"/>
      <c r="D107" s="647"/>
      <c r="E107" s="647"/>
      <c r="F107" s="647"/>
      <c r="G107" s="647"/>
      <c r="H107" s="647"/>
      <c r="I107" s="647"/>
      <c r="J107" s="27"/>
    </row>
    <row r="108" spans="1:10" x14ac:dyDescent="0.25">
      <c r="A108" s="647"/>
      <c r="B108" s="647"/>
      <c r="C108" s="647"/>
      <c r="D108" s="647"/>
      <c r="E108" s="647"/>
      <c r="F108" s="647"/>
      <c r="G108" s="647"/>
      <c r="H108" s="647"/>
      <c r="I108" s="647"/>
      <c r="J108" s="27"/>
    </row>
    <row r="109" spans="1:10" x14ac:dyDescent="0.25">
      <c r="A109" s="647"/>
      <c r="B109" s="647"/>
      <c r="C109" s="647"/>
      <c r="D109" s="647"/>
      <c r="E109" s="647"/>
      <c r="F109" s="647"/>
      <c r="G109" s="647"/>
      <c r="H109" s="647"/>
      <c r="I109" s="647"/>
      <c r="J109" s="27"/>
    </row>
    <row r="110" spans="1:10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x14ac:dyDescent="0.25">
      <c r="A111" s="4"/>
      <c r="B111" s="5"/>
    </row>
    <row r="113" spans="1:9" x14ac:dyDescent="0.25">
      <c r="A113" s="643"/>
      <c r="B113" s="643"/>
      <c r="C113" s="643"/>
      <c r="D113" s="643"/>
      <c r="E113" s="643"/>
      <c r="F113" s="643"/>
      <c r="G113" s="643"/>
      <c r="H113" s="643"/>
      <c r="I113" s="643"/>
    </row>
    <row r="116" spans="1:9" ht="15.75" x14ac:dyDescent="0.25">
      <c r="E116" s="617"/>
      <c r="F116" s="617"/>
      <c r="G116" s="617"/>
      <c r="H116" s="617"/>
    </row>
    <row r="117" spans="1:9" x14ac:dyDescent="0.25">
      <c r="E117" s="641"/>
      <c r="F117" s="641"/>
      <c r="G117" s="641"/>
      <c r="H117" s="641"/>
    </row>
  </sheetData>
  <mergeCells count="170">
    <mergeCell ref="E116:H116"/>
    <mergeCell ref="E117:H117"/>
    <mergeCell ref="I66:J66"/>
    <mergeCell ref="G66:H66"/>
    <mergeCell ref="A67:B67"/>
    <mergeCell ref="C67:D67"/>
    <mergeCell ref="E67:F67"/>
    <mergeCell ref="G67:H67"/>
    <mergeCell ref="A68:I69"/>
    <mergeCell ref="A70:I70"/>
    <mergeCell ref="A71:I71"/>
    <mergeCell ref="A72:I72"/>
    <mergeCell ref="A73:I74"/>
    <mergeCell ref="A75:I75"/>
    <mergeCell ref="A66:B66"/>
    <mergeCell ref="C66:D66"/>
    <mergeCell ref="E66:F66"/>
    <mergeCell ref="A104:H104"/>
    <mergeCell ref="A105:H105"/>
    <mergeCell ref="A107:I109"/>
    <mergeCell ref="A113:I113"/>
    <mergeCell ref="A91:I93"/>
    <mergeCell ref="A94:E94"/>
    <mergeCell ref="G96:I96"/>
    <mergeCell ref="E103:H103"/>
    <mergeCell ref="G99:I99"/>
    <mergeCell ref="A64:B64"/>
    <mergeCell ref="C64:D64"/>
    <mergeCell ref="E64:F64"/>
    <mergeCell ref="G64:H64"/>
    <mergeCell ref="A65:B65"/>
    <mergeCell ref="C65:D65"/>
    <mergeCell ref="E65:F65"/>
    <mergeCell ref="G65:H65"/>
    <mergeCell ref="E101:H101"/>
    <mergeCell ref="A83:I83"/>
    <mergeCell ref="A84:H84"/>
    <mergeCell ref="A85:H85"/>
    <mergeCell ref="A86:H86"/>
    <mergeCell ref="A87:H87"/>
    <mergeCell ref="A88:H88"/>
    <mergeCell ref="F95:I95"/>
    <mergeCell ref="A102:D102"/>
    <mergeCell ref="E102:F102"/>
    <mergeCell ref="G102:I102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G56:H56"/>
    <mergeCell ref="A57:B57"/>
    <mergeCell ref="C57:D57"/>
    <mergeCell ref="E57:F57"/>
    <mergeCell ref="G57:H57"/>
    <mergeCell ref="G51:H51"/>
    <mergeCell ref="A54:B54"/>
    <mergeCell ref="C54:D54"/>
    <mergeCell ref="E54:F54"/>
    <mergeCell ref="G54:H54"/>
    <mergeCell ref="A55:B55"/>
    <mergeCell ref="C55:D55"/>
    <mergeCell ref="E55:F55"/>
    <mergeCell ref="G55:H55"/>
    <mergeCell ref="A52:B52"/>
    <mergeCell ref="C52:D52"/>
    <mergeCell ref="E52:F52"/>
    <mergeCell ref="G52:H52"/>
    <mergeCell ref="A53:B53"/>
    <mergeCell ref="C53:D53"/>
    <mergeCell ref="E53:F53"/>
    <mergeCell ref="G53:H53"/>
    <mergeCell ref="I52:J52"/>
    <mergeCell ref="A36:F36"/>
    <mergeCell ref="G36:H36"/>
    <mergeCell ref="A38:I38"/>
    <mergeCell ref="A39:I39"/>
    <mergeCell ref="A40:I40"/>
    <mergeCell ref="A48:I48"/>
    <mergeCell ref="A32:F32"/>
    <mergeCell ref="G32:H32"/>
    <mergeCell ref="A33:F33"/>
    <mergeCell ref="G33:H33"/>
    <mergeCell ref="A34:I34"/>
    <mergeCell ref="A35:F35"/>
    <mergeCell ref="G35:H35"/>
    <mergeCell ref="A37:F37"/>
    <mergeCell ref="G37:H37"/>
    <mergeCell ref="A49:I49"/>
    <mergeCell ref="A50:B50"/>
    <mergeCell ref="C50:D50"/>
    <mergeCell ref="E50:F50"/>
    <mergeCell ref="G50:H50"/>
    <mergeCell ref="A51:B51"/>
    <mergeCell ref="C51:D51"/>
    <mergeCell ref="E51:F51"/>
    <mergeCell ref="A29:F29"/>
    <mergeCell ref="G29:H29"/>
    <mergeCell ref="A30:F30"/>
    <mergeCell ref="G30:H30"/>
    <mergeCell ref="A31:F31"/>
    <mergeCell ref="G31:H31"/>
    <mergeCell ref="L27:M27"/>
    <mergeCell ref="A22:B22"/>
    <mergeCell ref="C22:D22"/>
    <mergeCell ref="E22:G22"/>
    <mergeCell ref="H22:I22"/>
    <mergeCell ref="A24:I24"/>
    <mergeCell ref="A26:B26"/>
    <mergeCell ref="C26:D26"/>
    <mergeCell ref="E26:F26"/>
    <mergeCell ref="G26:H26"/>
    <mergeCell ref="A28:B28"/>
    <mergeCell ref="C28:D28"/>
    <mergeCell ref="E28:F28"/>
    <mergeCell ref="G28:H28"/>
    <mergeCell ref="A19:B19"/>
    <mergeCell ref="C19:D19"/>
    <mergeCell ref="E19:G19"/>
    <mergeCell ref="H19:I19"/>
    <mergeCell ref="A27:B27"/>
    <mergeCell ref="C27:D27"/>
    <mergeCell ref="E27:F27"/>
    <mergeCell ref="G27:H27"/>
    <mergeCell ref="I27:J27"/>
    <mergeCell ref="A20:B20"/>
    <mergeCell ref="C20:D20"/>
    <mergeCell ref="E20:G20"/>
    <mergeCell ref="H20:I20"/>
    <mergeCell ref="A21:B21"/>
    <mergeCell ref="C21:D21"/>
    <mergeCell ref="E21:G21"/>
    <mergeCell ref="H21:I21"/>
    <mergeCell ref="A18:E18"/>
    <mergeCell ref="A8:I8"/>
    <mergeCell ref="A9:I9"/>
    <mergeCell ref="A10:I10"/>
    <mergeCell ref="A11:I11"/>
    <mergeCell ref="A12:I12"/>
    <mergeCell ref="A13:I14"/>
    <mergeCell ref="C1:I1"/>
    <mergeCell ref="C2:I2"/>
    <mergeCell ref="C3:I3"/>
    <mergeCell ref="C4:I4"/>
    <mergeCell ref="A6:I6"/>
    <mergeCell ref="A7:I7"/>
    <mergeCell ref="A15:I15"/>
    <mergeCell ref="A16:I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C442-E868-4224-94FA-B4CCD7D18B33}">
  <sheetPr>
    <tabColor rgb="FF7030A0"/>
  </sheetPr>
  <dimension ref="A2:N60"/>
  <sheetViews>
    <sheetView workbookViewId="0">
      <selection activeCell="G34" sqref="G34:H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72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392" t="s">
        <v>248</v>
      </c>
      <c r="B17" s="392"/>
      <c r="C17" s="392"/>
      <c r="D17" s="392"/>
      <c r="E17" s="392"/>
      <c r="F17" s="392"/>
      <c r="G17" s="392"/>
      <c r="H17" s="392"/>
      <c r="I17" s="392"/>
    </row>
    <row r="18" spans="1:14" x14ac:dyDescent="0.25">
      <c r="A18" s="713" t="s">
        <v>249</v>
      </c>
      <c r="B18" s="713"/>
      <c r="C18" s="713"/>
      <c r="D18" s="713"/>
      <c r="E18" s="713"/>
      <c r="F18" s="282"/>
      <c r="G18" s="282"/>
      <c r="H18" s="282"/>
      <c r="I18" s="282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0.25" customHeight="1" x14ac:dyDescent="0.25">
      <c r="A21" s="589" t="s">
        <v>197</v>
      </c>
      <c r="B21" s="590"/>
      <c r="C21" s="595"/>
      <c r="D21" s="576"/>
      <c r="E21" s="668" t="s">
        <v>199</v>
      </c>
      <c r="F21" s="668"/>
      <c r="G21" s="668"/>
      <c r="H21" s="676">
        <v>22000</v>
      </c>
      <c r="I21" s="676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550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/>
      <c r="H27" s="657"/>
      <c r="I27" s="537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657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537"/>
      <c r="J29" s="349">
        <f t="shared" ref="J29:J41" si="0">SUM(G29:I29)</f>
        <v>0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/>
      <c r="H30" s="691"/>
      <c r="I30" s="545">
        <v>0</v>
      </c>
      <c r="J30" s="349">
        <f t="shared" si="0"/>
        <v>0</v>
      </c>
      <c r="K30" s="95"/>
      <c r="L30" s="95"/>
      <c r="M30" s="52"/>
      <c r="N30" s="209"/>
    </row>
    <row r="31" spans="1:14" ht="17.2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546"/>
      <c r="J31" s="349">
        <f t="shared" si="0"/>
        <v>0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544" t="s">
        <v>89</v>
      </c>
      <c r="J32" s="349">
        <f>SUM(G32:I32)</f>
        <v>0</v>
      </c>
      <c r="K32" s="52"/>
      <c r="L32" s="95"/>
      <c r="M32" s="52"/>
      <c r="N32" s="209"/>
    </row>
    <row r="33" spans="1:13" ht="17.25" customHeight="1" x14ac:dyDescent="0.25">
      <c r="A33" s="613" t="s">
        <v>25</v>
      </c>
      <c r="B33" s="614"/>
      <c r="C33" s="657"/>
      <c r="D33" s="657"/>
      <c r="E33" s="657"/>
      <c r="F33" s="657"/>
      <c r="G33" s="657">
        <v>22000</v>
      </c>
      <c r="H33" s="657"/>
      <c r="I33" s="537"/>
      <c r="J33" s="349">
        <f t="shared" si="0"/>
        <v>22000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/>
      <c r="H34" s="691"/>
      <c r="I34" s="537">
        <v>0</v>
      </c>
      <c r="J34" s="349">
        <f t="shared" si="0"/>
        <v>0</v>
      </c>
      <c r="K34" s="95"/>
      <c r="L34" s="55"/>
    </row>
    <row r="35" spans="1:13" ht="16.5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537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537">
        <v>0</v>
      </c>
      <c r="J36" s="349">
        <f t="shared" si="0"/>
        <v>0</v>
      </c>
      <c r="K36" s="103"/>
      <c r="L36" s="103"/>
    </row>
    <row r="37" spans="1:13" ht="19.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537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537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537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537">
        <v>0</v>
      </c>
      <c r="J40" s="349">
        <f t="shared" si="0"/>
        <v>0</v>
      </c>
      <c r="K40" s="103"/>
      <c r="L40" s="103"/>
    </row>
    <row r="41" spans="1:13" ht="25.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537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57"/>
      <c r="H42" s="657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22000</v>
      </c>
      <c r="H43" s="658"/>
      <c r="I43" s="538">
        <f>SUM(I27:I42)</f>
        <v>0</v>
      </c>
      <c r="J43" s="29">
        <f>SUM(G43:I43)</f>
        <v>22000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0">
    <mergeCell ref="A40:B40"/>
    <mergeCell ref="C40:D40"/>
    <mergeCell ref="E40:F40"/>
    <mergeCell ref="G40:H40"/>
    <mergeCell ref="A41:B41"/>
    <mergeCell ref="C41:D41"/>
    <mergeCell ref="E41:F41"/>
    <mergeCell ref="G41:H41"/>
    <mergeCell ref="C38:D38"/>
    <mergeCell ref="E38:F38"/>
    <mergeCell ref="G38:H38"/>
    <mergeCell ref="A39:B39"/>
    <mergeCell ref="C39:D39"/>
    <mergeCell ref="E39:F39"/>
    <mergeCell ref="G39:H39"/>
    <mergeCell ref="A38:B38"/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G37:H37"/>
    <mergeCell ref="A37:B37"/>
    <mergeCell ref="C37:D37"/>
    <mergeCell ref="E37:F37"/>
    <mergeCell ref="G33:H33"/>
    <mergeCell ref="G35:H35"/>
    <mergeCell ref="G36:H36"/>
    <mergeCell ref="A34:B34"/>
    <mergeCell ref="C34:D34"/>
    <mergeCell ref="E34:F34"/>
    <mergeCell ref="G34:H34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G30:H30"/>
    <mergeCell ref="G31:H31"/>
    <mergeCell ref="G32:H32"/>
    <mergeCell ref="I28:J28"/>
    <mergeCell ref="A29:B29"/>
    <mergeCell ref="C29:D29"/>
    <mergeCell ref="C28:D28"/>
    <mergeCell ref="C31:D31"/>
    <mergeCell ref="E31:F31"/>
    <mergeCell ref="A32:B32"/>
    <mergeCell ref="C32:D32"/>
    <mergeCell ref="E32:F32"/>
    <mergeCell ref="E28:F28"/>
    <mergeCell ref="G28:H28"/>
    <mergeCell ref="G29:H29"/>
    <mergeCell ref="E29:F29"/>
    <mergeCell ref="A30:B30"/>
    <mergeCell ref="C30:D30"/>
    <mergeCell ref="E30:F30"/>
    <mergeCell ref="A31:B31"/>
    <mergeCell ref="A28:B28"/>
    <mergeCell ref="A20:B20"/>
    <mergeCell ref="C20:D20"/>
    <mergeCell ref="E20:G20"/>
    <mergeCell ref="H20:I20"/>
    <mergeCell ref="A21:B21"/>
    <mergeCell ref="C21:D21"/>
    <mergeCell ref="E21:G21"/>
    <mergeCell ref="H21:I21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6:B26"/>
    <mergeCell ref="C26:D26"/>
    <mergeCell ref="E26:F26"/>
    <mergeCell ref="G26:H26"/>
    <mergeCell ref="A25:I25"/>
    <mergeCell ref="C2:I2"/>
    <mergeCell ref="C3:I3"/>
    <mergeCell ref="C4:I4"/>
    <mergeCell ref="A7:I7"/>
    <mergeCell ref="C5:I5"/>
    <mergeCell ref="A15:I15"/>
    <mergeCell ref="A16:I16"/>
    <mergeCell ref="A18:E18"/>
    <mergeCell ref="A19:B19"/>
    <mergeCell ref="C19:D19"/>
    <mergeCell ref="E19:G19"/>
    <mergeCell ref="H19:I19"/>
    <mergeCell ref="A8:I8"/>
    <mergeCell ref="A9:I9"/>
    <mergeCell ref="A10:I10"/>
    <mergeCell ref="A11:I11"/>
    <mergeCell ref="A12:I12"/>
    <mergeCell ref="A13:I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2:O117"/>
  <sheetViews>
    <sheetView workbookViewId="0">
      <selection activeCell="L34" sqref="L34"/>
    </sheetView>
  </sheetViews>
  <sheetFormatPr defaultRowHeight="15" x14ac:dyDescent="0.25"/>
  <cols>
    <col min="1" max="1" width="11.85546875" style="11" customWidth="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1.85546875" style="11" customWidth="1"/>
    <col min="7" max="8" width="9.140625" style="11"/>
    <col min="9" max="9" width="22.140625" style="11" customWidth="1"/>
    <col min="10" max="11" width="9.140625" style="11"/>
    <col min="12" max="12" width="10.7109375" style="11" bestFit="1" customWidth="1"/>
    <col min="13" max="16384" width="9.140625" style="11"/>
  </cols>
  <sheetData>
    <row r="2" spans="1:9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9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9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9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  <row r="7" spans="1:9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</row>
    <row r="8" spans="1:9" x14ac:dyDescent="0.25">
      <c r="A8" s="643" t="s">
        <v>16</v>
      </c>
      <c r="B8" s="643"/>
      <c r="C8" s="643"/>
      <c r="D8" s="643"/>
      <c r="E8" s="643"/>
      <c r="F8" s="643"/>
      <c r="G8" s="643"/>
      <c r="H8" s="643"/>
      <c r="I8" s="643"/>
    </row>
    <row r="9" spans="1:9" x14ac:dyDescent="0.25">
      <c r="A9" s="643" t="s">
        <v>53</v>
      </c>
      <c r="B9" s="643"/>
      <c r="C9" s="643"/>
      <c r="D9" s="643"/>
      <c r="E9" s="643"/>
      <c r="F9" s="643"/>
      <c r="G9" s="643"/>
      <c r="H9" s="643"/>
      <c r="I9" s="643"/>
    </row>
    <row r="10" spans="1:9" x14ac:dyDescent="0.25">
      <c r="A10" s="643" t="s">
        <v>54</v>
      </c>
      <c r="B10" s="643"/>
      <c r="C10" s="643"/>
      <c r="D10" s="643"/>
      <c r="E10" s="643"/>
      <c r="F10" s="643"/>
      <c r="G10" s="643"/>
      <c r="H10" s="643"/>
      <c r="I10" s="643"/>
    </row>
    <row r="11" spans="1:9" x14ac:dyDescent="0.25">
      <c r="A11" s="643" t="s">
        <v>55</v>
      </c>
      <c r="B11" s="643"/>
      <c r="C11" s="643"/>
      <c r="D11" s="643"/>
      <c r="E11" s="643"/>
      <c r="F11" s="643"/>
      <c r="G11" s="643"/>
      <c r="H11" s="643"/>
      <c r="I11" s="643"/>
    </row>
    <row r="12" spans="1:9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9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9" x14ac:dyDescent="0.25">
      <c r="A14" s="726" t="s">
        <v>68</v>
      </c>
      <c r="B14" s="726"/>
      <c r="C14" s="726"/>
      <c r="D14" s="726"/>
      <c r="E14" s="726"/>
      <c r="F14" s="726"/>
      <c r="G14" s="726"/>
      <c r="H14" s="726"/>
      <c r="I14" s="726"/>
    </row>
    <row r="15" spans="1:9" x14ac:dyDescent="0.25">
      <c r="A15" s="726"/>
      <c r="B15" s="726"/>
      <c r="C15" s="726"/>
      <c r="D15" s="726"/>
      <c r="E15" s="726"/>
      <c r="F15" s="726"/>
      <c r="G15" s="726"/>
      <c r="H15" s="726"/>
      <c r="I15" s="726"/>
    </row>
    <row r="16" spans="1:9" x14ac:dyDescent="0.25">
      <c r="A16" s="643" t="s">
        <v>126</v>
      </c>
      <c r="B16" s="643"/>
      <c r="C16" s="643"/>
      <c r="D16" s="643"/>
      <c r="E16" s="643"/>
      <c r="F16" s="643"/>
      <c r="G16" s="643"/>
      <c r="H16" s="643"/>
      <c r="I16" s="643"/>
    </row>
    <row r="17" spans="1:12" x14ac:dyDescent="0.25">
      <c r="A17" s="643" t="s">
        <v>72</v>
      </c>
      <c r="B17" s="643"/>
      <c r="C17" s="643"/>
      <c r="D17" s="643"/>
      <c r="E17" s="643"/>
      <c r="F17" s="643"/>
      <c r="G17" s="643"/>
      <c r="H17" s="643"/>
      <c r="I17" s="643"/>
    </row>
    <row r="18" spans="1:12" x14ac:dyDescent="0.25">
      <c r="A18" s="104" t="s">
        <v>181</v>
      </c>
      <c r="B18" s="104"/>
      <c r="C18" s="104"/>
      <c r="D18" s="104"/>
      <c r="E18" s="104"/>
      <c r="F18" s="104"/>
      <c r="G18" s="282"/>
      <c r="H18" s="282"/>
      <c r="I18" s="6"/>
    </row>
    <row r="19" spans="1:12" x14ac:dyDescent="0.25">
      <c r="A19" s="723" t="s">
        <v>98</v>
      </c>
      <c r="B19" s="723"/>
      <c r="C19" s="723"/>
      <c r="D19" s="723"/>
      <c r="E19" s="723"/>
      <c r="F19" s="723"/>
      <c r="G19" s="723"/>
      <c r="H19" s="6"/>
      <c r="I19" s="6"/>
    </row>
    <row r="20" spans="1:12" ht="12" customHeight="1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2" ht="22.5" customHeight="1" x14ac:dyDescent="0.25">
      <c r="A21" s="589" t="s">
        <v>102</v>
      </c>
      <c r="B21" s="590"/>
      <c r="C21" s="625">
        <v>43836</v>
      </c>
      <c r="D21" s="626"/>
      <c r="E21" s="625" t="s">
        <v>116</v>
      </c>
      <c r="F21" s="626"/>
      <c r="G21" s="626"/>
      <c r="H21" s="675"/>
      <c r="I21" s="675"/>
      <c r="J21" s="27"/>
      <c r="L21" s="52"/>
    </row>
    <row r="22" spans="1:12" ht="18" customHeight="1" x14ac:dyDescent="0.25">
      <c r="A22" s="635" t="s">
        <v>197</v>
      </c>
      <c r="B22" s="637"/>
      <c r="C22" s="595"/>
      <c r="D22" s="576"/>
      <c r="E22" s="576" t="s">
        <v>199</v>
      </c>
      <c r="F22" s="576"/>
      <c r="G22" s="576"/>
      <c r="H22" s="676">
        <v>567020</v>
      </c>
      <c r="I22" s="676"/>
      <c r="J22" s="27"/>
      <c r="L22" s="52"/>
    </row>
    <row r="23" spans="1:12" x14ac:dyDescent="0.25">
      <c r="A23" s="589" t="s">
        <v>4</v>
      </c>
      <c r="B23" s="590"/>
      <c r="C23" s="576"/>
      <c r="D23" s="576"/>
      <c r="E23" s="576"/>
      <c r="F23" s="576"/>
      <c r="G23" s="576"/>
      <c r="H23" s="591"/>
      <c r="I23" s="576"/>
      <c r="J23" s="27"/>
      <c r="L23" s="54"/>
    </row>
    <row r="24" spans="1:12" ht="15.75" thickBot="1" x14ac:dyDescent="0.3">
      <c r="A24" s="308"/>
      <c r="B24" s="27"/>
      <c r="C24" s="28"/>
      <c r="D24" s="28"/>
      <c r="E24" s="27"/>
      <c r="F24" s="27"/>
      <c r="G24" s="28"/>
      <c r="H24" s="28"/>
      <c r="I24" s="309"/>
    </row>
    <row r="25" spans="1:12" ht="15.75" thickBot="1" x14ac:dyDescent="0.3">
      <c r="A25" s="724" t="s">
        <v>56</v>
      </c>
      <c r="B25" s="607"/>
      <c r="C25" s="607"/>
      <c r="D25" s="607"/>
      <c r="E25" s="607"/>
      <c r="F25" s="607"/>
      <c r="G25" s="607"/>
      <c r="H25" s="607"/>
      <c r="I25" s="725"/>
    </row>
    <row r="26" spans="1:12" x14ac:dyDescent="0.25">
      <c r="A26" s="12"/>
      <c r="B26" s="13"/>
      <c r="C26" s="13"/>
      <c r="D26" s="13"/>
      <c r="E26" s="13"/>
      <c r="F26" s="13"/>
      <c r="G26" s="13"/>
      <c r="H26" s="13"/>
      <c r="I26" s="310"/>
    </row>
    <row r="27" spans="1:12" ht="24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596"/>
      <c r="I27" s="124" t="s">
        <v>58</v>
      </c>
    </row>
    <row r="28" spans="1:12" ht="15" customHeight="1" x14ac:dyDescent="0.25">
      <c r="A28" s="679">
        <v>44901</v>
      </c>
      <c r="B28" s="680"/>
      <c r="C28" s="681">
        <v>449793.96</v>
      </c>
      <c r="D28" s="682"/>
      <c r="E28" s="679">
        <v>44901</v>
      </c>
      <c r="F28" s="680"/>
      <c r="G28" s="729" t="s">
        <v>91</v>
      </c>
      <c r="H28" s="730"/>
      <c r="I28" s="284">
        <v>449793.96</v>
      </c>
    </row>
    <row r="29" spans="1:12" ht="15" customHeight="1" x14ac:dyDescent="0.25">
      <c r="A29" s="679">
        <v>44924</v>
      </c>
      <c r="B29" s="680"/>
      <c r="C29" s="681">
        <v>117226.04</v>
      </c>
      <c r="D29" s="682"/>
      <c r="E29" s="679">
        <v>44924</v>
      </c>
      <c r="F29" s="680"/>
      <c r="G29" s="729" t="s">
        <v>91</v>
      </c>
      <c r="H29" s="730"/>
      <c r="I29" s="284">
        <v>117226.04</v>
      </c>
    </row>
    <row r="30" spans="1:12" x14ac:dyDescent="0.25">
      <c r="A30" s="678" t="s">
        <v>45</v>
      </c>
      <c r="B30" s="678"/>
      <c r="C30" s="678"/>
      <c r="D30" s="678"/>
      <c r="E30" s="678"/>
      <c r="F30" s="678"/>
      <c r="G30" s="727"/>
      <c r="H30" s="727"/>
      <c r="I30" s="14"/>
    </row>
    <row r="31" spans="1:12" x14ac:dyDescent="0.25">
      <c r="A31" s="678" t="s">
        <v>5</v>
      </c>
      <c r="B31" s="678"/>
      <c r="C31" s="678"/>
      <c r="D31" s="678"/>
      <c r="E31" s="678"/>
      <c r="F31" s="678"/>
      <c r="G31" s="727"/>
      <c r="H31" s="727"/>
      <c r="I31" s="7">
        <f>SUM(I28:I30)</f>
        <v>567020</v>
      </c>
    </row>
    <row r="32" spans="1:12" x14ac:dyDescent="0.25">
      <c r="A32" s="579" t="s">
        <v>60</v>
      </c>
      <c r="B32" s="580"/>
      <c r="C32" s="580"/>
      <c r="D32" s="580"/>
      <c r="E32" s="580"/>
      <c r="F32" s="581"/>
      <c r="G32" s="727"/>
      <c r="H32" s="727"/>
      <c r="I32" s="15"/>
    </row>
    <row r="33" spans="1:9" x14ac:dyDescent="0.25">
      <c r="A33" s="579" t="s">
        <v>59</v>
      </c>
      <c r="B33" s="580"/>
      <c r="C33" s="580"/>
      <c r="D33" s="580"/>
      <c r="E33" s="580"/>
      <c r="F33" s="581"/>
      <c r="G33" s="727"/>
      <c r="H33" s="727"/>
      <c r="I33" s="14"/>
    </row>
    <row r="34" spans="1:9" x14ac:dyDescent="0.25">
      <c r="A34" s="678" t="s">
        <v>46</v>
      </c>
      <c r="B34" s="678"/>
      <c r="C34" s="678"/>
      <c r="D34" s="678"/>
      <c r="E34" s="678"/>
      <c r="F34" s="678"/>
      <c r="G34" s="727"/>
      <c r="H34" s="727"/>
      <c r="I34" s="16">
        <f>SUM(I31:I33)</f>
        <v>567020</v>
      </c>
    </row>
    <row r="35" spans="1:9" x14ac:dyDescent="0.25">
      <c r="A35" s="731"/>
      <c r="B35" s="731"/>
      <c r="C35" s="731"/>
      <c r="D35" s="731"/>
      <c r="E35" s="731"/>
      <c r="F35" s="731"/>
      <c r="G35" s="731"/>
      <c r="H35" s="731"/>
      <c r="I35" s="731"/>
    </row>
    <row r="36" spans="1:9" x14ac:dyDescent="0.25">
      <c r="A36" s="666" t="s">
        <v>61</v>
      </c>
      <c r="B36" s="666"/>
      <c r="C36" s="666"/>
      <c r="D36" s="666"/>
      <c r="E36" s="666"/>
      <c r="F36" s="666"/>
      <c r="G36" s="727"/>
      <c r="H36" s="727"/>
      <c r="I36" s="17"/>
    </row>
    <row r="37" spans="1:9" x14ac:dyDescent="0.25">
      <c r="A37" s="692" t="s">
        <v>47</v>
      </c>
      <c r="B37" s="692"/>
      <c r="C37" s="692"/>
      <c r="D37" s="692"/>
      <c r="E37" s="692"/>
      <c r="F37" s="692"/>
      <c r="G37" s="728"/>
      <c r="H37" s="727"/>
      <c r="I37" s="18">
        <f>SUM(I34:I36)</f>
        <v>567020</v>
      </c>
    </row>
    <row r="38" spans="1:9" x14ac:dyDescent="0.25">
      <c r="A38" s="589"/>
      <c r="B38" s="631"/>
      <c r="C38" s="631"/>
      <c r="D38" s="631"/>
      <c r="E38" s="631"/>
      <c r="F38" s="631"/>
      <c r="G38" s="631"/>
      <c r="H38" s="590"/>
      <c r="I38" s="100"/>
    </row>
    <row r="39" spans="1:9" x14ac:dyDescent="0.25">
      <c r="A39" s="633" t="s">
        <v>48</v>
      </c>
      <c r="B39" s="633"/>
      <c r="C39" s="633"/>
      <c r="D39" s="633"/>
      <c r="E39" s="633"/>
      <c r="F39" s="633"/>
      <c r="G39" s="633"/>
      <c r="H39" s="633"/>
      <c r="I39" s="633"/>
    </row>
    <row r="40" spans="1:9" x14ac:dyDescent="0.25">
      <c r="A40" s="633" t="s">
        <v>49</v>
      </c>
      <c r="B40" s="633"/>
      <c r="C40" s="633"/>
      <c r="D40" s="633"/>
      <c r="E40" s="633"/>
      <c r="F40" s="633"/>
      <c r="G40" s="633"/>
      <c r="H40" s="633"/>
      <c r="I40" s="633"/>
    </row>
    <row r="41" spans="1:9" x14ac:dyDescent="0.25">
      <c r="A41" s="633" t="s">
        <v>50</v>
      </c>
      <c r="B41" s="633"/>
      <c r="C41" s="633"/>
      <c r="D41" s="633"/>
      <c r="E41" s="633"/>
      <c r="F41" s="633"/>
      <c r="G41" s="633"/>
      <c r="H41" s="633"/>
      <c r="I41" s="633"/>
    </row>
    <row r="42" spans="1:9" x14ac:dyDescent="0.25">
      <c r="A42" s="19"/>
      <c r="B42" s="30"/>
      <c r="C42" s="30"/>
      <c r="D42" s="30"/>
      <c r="E42" s="30"/>
      <c r="F42" s="30"/>
      <c r="G42" s="30"/>
      <c r="H42" s="30"/>
      <c r="I42" s="30"/>
    </row>
    <row r="43" spans="1:9" x14ac:dyDescent="0.25">
      <c r="A43" s="19"/>
      <c r="B43" s="30"/>
      <c r="C43" s="30"/>
      <c r="D43" s="30"/>
      <c r="E43" s="30"/>
      <c r="F43" s="30"/>
      <c r="G43" s="30"/>
      <c r="H43" s="30"/>
      <c r="I43" s="30"/>
    </row>
    <row r="44" spans="1:9" x14ac:dyDescent="0.25">
      <c r="A44" s="180" t="s">
        <v>67</v>
      </c>
      <c r="B44" s="180"/>
      <c r="C44" s="180"/>
      <c r="D44" s="180"/>
      <c r="E44" s="180"/>
      <c r="F44" s="180"/>
      <c r="G44" s="180"/>
      <c r="H44" s="180"/>
      <c r="I44" s="180"/>
    </row>
    <row r="45" spans="1:9" x14ac:dyDescent="0.25">
      <c r="A45" s="181" t="s">
        <v>182</v>
      </c>
      <c r="B45" s="181"/>
      <c r="C45" s="181"/>
      <c r="D45" s="181"/>
      <c r="E45" s="181"/>
      <c r="F45" s="181"/>
      <c r="G45" s="181"/>
      <c r="H45" s="181"/>
      <c r="I45" s="181"/>
    </row>
    <row r="46" spans="1:9" x14ac:dyDescent="0.25">
      <c r="A46" s="180" t="s">
        <v>172</v>
      </c>
      <c r="B46" s="180"/>
      <c r="C46" s="180"/>
      <c r="D46" s="180"/>
      <c r="E46" s="180"/>
      <c r="F46" s="180"/>
      <c r="G46" s="180"/>
      <c r="H46" s="180"/>
      <c r="I46" s="180"/>
    </row>
    <row r="47" spans="1:9" x14ac:dyDescent="0.25">
      <c r="A47" s="187"/>
      <c r="B47" s="187"/>
      <c r="C47" s="187"/>
      <c r="D47" s="187"/>
      <c r="E47" s="187"/>
      <c r="F47" s="187"/>
      <c r="G47" s="187"/>
      <c r="H47" s="187"/>
      <c r="I47" s="187"/>
    </row>
    <row r="48" spans="1:9" x14ac:dyDescent="0.25">
      <c r="A48" s="94"/>
      <c r="B48" s="94"/>
      <c r="C48" s="94"/>
      <c r="D48" s="94"/>
      <c r="E48" s="94"/>
      <c r="F48" s="94"/>
      <c r="G48" s="94"/>
      <c r="H48" s="94"/>
      <c r="I48" s="94"/>
    </row>
    <row r="49" spans="1:9" x14ac:dyDescent="0.25">
      <c r="A49" s="94"/>
      <c r="B49" s="94"/>
      <c r="C49" s="94"/>
      <c r="D49" s="94"/>
      <c r="E49" s="94"/>
      <c r="F49" s="94"/>
      <c r="G49" s="94"/>
      <c r="H49" s="94"/>
      <c r="I49" s="94"/>
    </row>
    <row r="50" spans="1:9" x14ac:dyDescent="0.25">
      <c r="A50" s="94"/>
      <c r="B50" s="94"/>
      <c r="C50" s="94"/>
      <c r="D50" s="94"/>
      <c r="E50" s="94"/>
      <c r="F50" s="94"/>
      <c r="G50" s="94"/>
      <c r="H50" s="94"/>
      <c r="I50" s="94"/>
    </row>
    <row r="51" spans="1:9" x14ac:dyDescent="0.25">
      <c r="A51" s="620" t="s">
        <v>6</v>
      </c>
      <c r="B51" s="620"/>
      <c r="C51" s="620"/>
      <c r="D51" s="620"/>
      <c r="E51" s="620"/>
      <c r="F51" s="620"/>
      <c r="G51" s="620"/>
      <c r="H51" s="620"/>
      <c r="I51" s="620"/>
    </row>
    <row r="52" spans="1:9" x14ac:dyDescent="0.25">
      <c r="A52" s="666" t="s">
        <v>17</v>
      </c>
      <c r="B52" s="666"/>
      <c r="C52" s="666"/>
      <c r="D52" s="666"/>
      <c r="E52" s="666"/>
      <c r="F52" s="666"/>
      <c r="G52" s="666"/>
      <c r="H52" s="666"/>
      <c r="I52" s="732"/>
    </row>
    <row r="53" spans="1:9" ht="48" x14ac:dyDescent="0.25">
      <c r="A53" s="596" t="s">
        <v>18</v>
      </c>
      <c r="B53" s="597"/>
      <c r="C53" s="620" t="s">
        <v>19</v>
      </c>
      <c r="D53" s="620"/>
      <c r="E53" s="620" t="s">
        <v>69</v>
      </c>
      <c r="F53" s="620"/>
      <c r="G53" s="620" t="s">
        <v>70</v>
      </c>
      <c r="H53" s="620"/>
      <c r="I53" s="303" t="s">
        <v>71</v>
      </c>
    </row>
    <row r="54" spans="1:9" ht="21.75" customHeight="1" x14ac:dyDescent="0.25">
      <c r="A54" s="613" t="s">
        <v>20</v>
      </c>
      <c r="B54" s="614"/>
      <c r="C54" s="657">
        <v>0</v>
      </c>
      <c r="D54" s="657"/>
      <c r="E54" s="657">
        <v>0</v>
      </c>
      <c r="F54" s="657"/>
      <c r="G54" s="657">
        <v>544653</v>
      </c>
      <c r="H54" s="657"/>
      <c r="I54" s="304">
        <v>0</v>
      </c>
    </row>
    <row r="55" spans="1:9" ht="21" customHeight="1" x14ac:dyDescent="0.25">
      <c r="A55" s="613" t="s">
        <v>21</v>
      </c>
      <c r="B55" s="614"/>
      <c r="C55" s="657">
        <v>0</v>
      </c>
      <c r="D55" s="657"/>
      <c r="E55" s="657"/>
      <c r="F55" s="657"/>
      <c r="G55" s="657"/>
      <c r="H55" s="657"/>
      <c r="I55" s="311"/>
    </row>
    <row r="56" spans="1:9" ht="24.75" customHeight="1" x14ac:dyDescent="0.25">
      <c r="A56" s="613" t="s">
        <v>7</v>
      </c>
      <c r="B56" s="614"/>
      <c r="C56" s="657"/>
      <c r="D56" s="657"/>
      <c r="E56" s="657"/>
      <c r="F56" s="657"/>
      <c r="G56" s="657"/>
      <c r="H56" s="657"/>
      <c r="I56" s="304"/>
    </row>
    <row r="57" spans="1:9" ht="21" customHeight="1" x14ac:dyDescent="0.25">
      <c r="A57" s="613" t="s">
        <v>22</v>
      </c>
      <c r="B57" s="614"/>
      <c r="C57" s="657"/>
      <c r="D57" s="657"/>
      <c r="E57" s="659"/>
      <c r="F57" s="659"/>
      <c r="G57" s="691"/>
      <c r="H57" s="691"/>
      <c r="I57" s="304"/>
    </row>
    <row r="58" spans="1:9" ht="21.75" customHeight="1" x14ac:dyDescent="0.25">
      <c r="A58" s="613" t="s">
        <v>23</v>
      </c>
      <c r="B58" s="614"/>
      <c r="C58" s="657"/>
      <c r="D58" s="657"/>
      <c r="E58" s="660"/>
      <c r="F58" s="660"/>
      <c r="G58" s="657"/>
      <c r="H58" s="657"/>
      <c r="I58" s="306"/>
    </row>
    <row r="59" spans="1:9" ht="29.25" customHeight="1" x14ac:dyDescent="0.25">
      <c r="A59" s="613" t="s">
        <v>24</v>
      </c>
      <c r="B59" s="614"/>
      <c r="C59" s="657"/>
      <c r="D59" s="657"/>
      <c r="E59" s="661"/>
      <c r="F59" s="661"/>
      <c r="G59" s="609"/>
      <c r="H59" s="610"/>
      <c r="I59" s="304"/>
    </row>
    <row r="60" spans="1:9" ht="28.5" customHeight="1" x14ac:dyDescent="0.25">
      <c r="A60" s="613" t="s">
        <v>25</v>
      </c>
      <c r="B60" s="614"/>
      <c r="C60" s="657"/>
      <c r="D60" s="657"/>
      <c r="E60" s="657"/>
      <c r="F60" s="657"/>
      <c r="G60" s="657"/>
      <c r="H60" s="657"/>
      <c r="I60" s="311"/>
    </row>
    <row r="61" spans="1:9" ht="27" customHeight="1" x14ac:dyDescent="0.25">
      <c r="A61" s="613" t="s">
        <v>26</v>
      </c>
      <c r="B61" s="614"/>
      <c r="C61" s="657"/>
      <c r="D61" s="657"/>
      <c r="E61" s="657"/>
      <c r="F61" s="657"/>
      <c r="G61" s="691">
        <v>22367</v>
      </c>
      <c r="H61" s="691"/>
      <c r="I61" s="304"/>
    </row>
    <row r="62" spans="1:9" ht="25.5" customHeight="1" x14ac:dyDescent="0.25">
      <c r="A62" s="613" t="s">
        <v>8</v>
      </c>
      <c r="B62" s="614"/>
      <c r="C62" s="657"/>
      <c r="D62" s="657"/>
      <c r="E62" s="657"/>
      <c r="F62" s="657"/>
      <c r="G62" s="588"/>
      <c r="H62" s="588"/>
      <c r="I62" s="307"/>
    </row>
    <row r="63" spans="1:9" ht="24" customHeight="1" x14ac:dyDescent="0.25">
      <c r="A63" s="613" t="s">
        <v>9</v>
      </c>
      <c r="B63" s="614"/>
      <c r="C63" s="657">
        <v>0</v>
      </c>
      <c r="D63" s="657"/>
      <c r="E63" s="657">
        <v>0</v>
      </c>
      <c r="F63" s="657"/>
      <c r="G63" s="588"/>
      <c r="H63" s="588"/>
      <c r="I63" s="304">
        <v>0</v>
      </c>
    </row>
    <row r="64" spans="1:9" ht="23.25" customHeight="1" x14ac:dyDescent="0.25">
      <c r="A64" s="613" t="s">
        <v>27</v>
      </c>
      <c r="B64" s="614"/>
      <c r="C64" s="657">
        <v>0</v>
      </c>
      <c r="D64" s="657"/>
      <c r="E64" s="657">
        <v>0</v>
      </c>
      <c r="F64" s="657"/>
      <c r="G64" s="588"/>
      <c r="H64" s="588"/>
      <c r="I64" s="304">
        <v>0</v>
      </c>
    </row>
    <row r="65" spans="1:9" ht="22.5" customHeight="1" x14ac:dyDescent="0.25">
      <c r="A65" s="613" t="s">
        <v>10</v>
      </c>
      <c r="B65" s="614"/>
      <c r="C65" s="657">
        <v>0</v>
      </c>
      <c r="D65" s="657"/>
      <c r="E65" s="657">
        <v>0</v>
      </c>
      <c r="F65" s="657"/>
      <c r="G65" s="588"/>
      <c r="H65" s="588"/>
      <c r="I65" s="304">
        <v>0</v>
      </c>
    </row>
    <row r="66" spans="1:9" ht="31.5" customHeight="1" x14ac:dyDescent="0.25">
      <c r="A66" s="613" t="s">
        <v>28</v>
      </c>
      <c r="B66" s="614"/>
      <c r="C66" s="657">
        <v>0</v>
      </c>
      <c r="D66" s="657"/>
      <c r="E66" s="657">
        <v>0</v>
      </c>
      <c r="F66" s="657"/>
      <c r="G66" s="588"/>
      <c r="H66" s="588"/>
      <c r="I66" s="304">
        <v>0</v>
      </c>
    </row>
    <row r="67" spans="1:9" ht="20.25" customHeight="1" x14ac:dyDescent="0.25">
      <c r="A67" s="613" t="s">
        <v>11</v>
      </c>
      <c r="B67" s="614"/>
      <c r="C67" s="657">
        <v>0</v>
      </c>
      <c r="D67" s="657"/>
      <c r="E67" s="657">
        <v>0</v>
      </c>
      <c r="F67" s="657"/>
      <c r="G67" s="588"/>
      <c r="H67" s="588"/>
      <c r="I67" s="304">
        <v>0</v>
      </c>
    </row>
    <row r="68" spans="1:9" ht="34.5" customHeight="1" x14ac:dyDescent="0.25">
      <c r="A68" s="613" t="s">
        <v>29</v>
      </c>
      <c r="B68" s="614"/>
      <c r="C68" s="657">
        <v>0</v>
      </c>
      <c r="D68" s="657"/>
      <c r="E68" s="657">
        <v>0</v>
      </c>
      <c r="F68" s="657"/>
      <c r="G68" s="588"/>
      <c r="H68" s="588"/>
      <c r="I68" s="304">
        <v>0</v>
      </c>
    </row>
    <row r="69" spans="1:9" ht="26.25" customHeight="1" x14ac:dyDescent="0.25">
      <c r="A69" s="613" t="s">
        <v>12</v>
      </c>
      <c r="B69" s="614"/>
      <c r="C69" s="657"/>
      <c r="D69" s="657"/>
      <c r="E69" s="657"/>
      <c r="F69" s="657"/>
      <c r="G69" s="657"/>
      <c r="H69" s="657"/>
      <c r="I69" s="304">
        <v>0</v>
      </c>
    </row>
    <row r="70" spans="1:9" x14ac:dyDescent="0.25">
      <c r="A70" s="651" t="s">
        <v>13</v>
      </c>
      <c r="B70" s="652"/>
      <c r="C70" s="658">
        <f>SUM(C55:C69)</f>
        <v>0</v>
      </c>
      <c r="D70" s="658"/>
      <c r="E70" s="658">
        <f>SUM(E55:E69)</f>
        <v>0</v>
      </c>
      <c r="F70" s="658"/>
      <c r="G70" s="658">
        <v>567020</v>
      </c>
      <c r="H70" s="658"/>
      <c r="I70" s="305"/>
    </row>
    <row r="71" spans="1:9" ht="10.5" customHeight="1" x14ac:dyDescent="0.25">
      <c r="A71" s="655"/>
      <c r="B71" s="655"/>
      <c r="C71" s="655"/>
      <c r="D71" s="655"/>
      <c r="E71" s="655"/>
      <c r="F71" s="655"/>
      <c r="G71" s="655"/>
      <c r="H71" s="655"/>
      <c r="I71" s="655"/>
    </row>
    <row r="72" spans="1:9" hidden="1" x14ac:dyDescent="0.25">
      <c r="A72" s="656"/>
      <c r="B72" s="656"/>
      <c r="C72" s="656"/>
      <c r="D72" s="656"/>
      <c r="E72" s="656"/>
      <c r="F72" s="656"/>
      <c r="G72" s="656"/>
      <c r="H72" s="656"/>
      <c r="I72" s="656"/>
    </row>
    <row r="73" spans="1:9" x14ac:dyDescent="0.25">
      <c r="A73" s="633" t="s">
        <v>31</v>
      </c>
      <c r="B73" s="633"/>
      <c r="C73" s="633"/>
      <c r="D73" s="633"/>
      <c r="E73" s="633"/>
      <c r="F73" s="633"/>
      <c r="G73" s="633"/>
      <c r="H73" s="633"/>
      <c r="I73" s="633"/>
    </row>
    <row r="74" spans="1:9" x14ac:dyDescent="0.25">
      <c r="A74" s="633" t="s">
        <v>32</v>
      </c>
      <c r="B74" s="633"/>
      <c r="C74" s="633"/>
      <c r="D74" s="633"/>
      <c r="E74" s="633"/>
      <c r="F74" s="633"/>
      <c r="G74" s="633"/>
      <c r="H74" s="633"/>
      <c r="I74" s="633"/>
    </row>
    <row r="75" spans="1:9" x14ac:dyDescent="0.25">
      <c r="A75" s="633" t="s">
        <v>33</v>
      </c>
      <c r="B75" s="633"/>
      <c r="C75" s="633"/>
      <c r="D75" s="633"/>
      <c r="E75" s="633"/>
      <c r="F75" s="633"/>
      <c r="G75" s="633"/>
      <c r="H75" s="633"/>
      <c r="I75" s="633"/>
    </row>
    <row r="76" spans="1:9" x14ac:dyDescent="0.25">
      <c r="A76" s="632" t="s">
        <v>34</v>
      </c>
      <c r="B76" s="632"/>
      <c r="C76" s="632"/>
      <c r="D76" s="632"/>
      <c r="E76" s="632"/>
      <c r="F76" s="632"/>
      <c r="G76" s="632"/>
      <c r="H76" s="632"/>
      <c r="I76" s="632"/>
    </row>
    <row r="77" spans="1:9" x14ac:dyDescent="0.25">
      <c r="A77" s="632"/>
      <c r="B77" s="632"/>
      <c r="C77" s="632"/>
      <c r="D77" s="632"/>
      <c r="E77" s="632"/>
      <c r="F77" s="632"/>
      <c r="G77" s="632"/>
      <c r="H77" s="632"/>
      <c r="I77" s="632"/>
    </row>
    <row r="78" spans="1:9" x14ac:dyDescent="0.25">
      <c r="A78" s="633" t="s">
        <v>14</v>
      </c>
      <c r="B78" s="633"/>
      <c r="C78" s="633"/>
      <c r="D78" s="633"/>
      <c r="E78" s="633"/>
      <c r="F78" s="633"/>
      <c r="G78" s="633"/>
      <c r="H78" s="633"/>
      <c r="I78" s="633"/>
    </row>
    <row r="79" spans="1:9" x14ac:dyDescent="0.25">
      <c r="A79" s="119"/>
      <c r="B79" s="119"/>
      <c r="C79" s="119"/>
      <c r="D79" s="119"/>
      <c r="E79" s="119"/>
      <c r="F79" s="119"/>
      <c r="G79" s="119"/>
      <c r="H79" s="119"/>
      <c r="I79" s="119"/>
    </row>
    <row r="80" spans="1:9" x14ac:dyDescent="0.25">
      <c r="A80" s="119"/>
      <c r="B80" s="119"/>
      <c r="C80" s="119"/>
      <c r="D80" s="119"/>
      <c r="E80" s="119"/>
      <c r="F80" s="119"/>
      <c r="G80" s="119"/>
      <c r="H80" s="119"/>
      <c r="I80" s="119"/>
    </row>
    <row r="81" spans="1:13" x14ac:dyDescent="0.25">
      <c r="A81" s="119"/>
      <c r="B81" s="119"/>
      <c r="C81" s="119"/>
      <c r="D81" s="119"/>
      <c r="E81" s="119"/>
      <c r="F81" s="119"/>
      <c r="G81" s="119"/>
      <c r="H81" s="119"/>
      <c r="I81" s="119"/>
    </row>
    <row r="82" spans="1:13" x14ac:dyDescent="0.25">
      <c r="A82" s="285"/>
      <c r="B82" s="285"/>
      <c r="C82" s="285"/>
      <c r="D82" s="285"/>
      <c r="E82" s="285"/>
      <c r="F82" s="285"/>
      <c r="G82" s="285"/>
      <c r="H82" s="285"/>
      <c r="I82" s="285"/>
    </row>
    <row r="83" spans="1:13" x14ac:dyDescent="0.25">
      <c r="A83" s="285"/>
      <c r="B83" s="285"/>
      <c r="C83" s="285"/>
      <c r="D83" s="285"/>
      <c r="E83" s="285"/>
      <c r="F83" s="285"/>
      <c r="G83" s="285"/>
      <c r="H83" s="285"/>
      <c r="I83" s="285"/>
    </row>
    <row r="84" spans="1:13" x14ac:dyDescent="0.25">
      <c r="A84" s="285"/>
      <c r="B84" s="285"/>
      <c r="C84" s="285"/>
      <c r="D84" s="285"/>
      <c r="E84" s="285"/>
      <c r="F84" s="285"/>
      <c r="G84" s="285"/>
      <c r="H84" s="285"/>
      <c r="I84" s="285"/>
    </row>
    <row r="85" spans="1:13" x14ac:dyDescent="0.25">
      <c r="A85" s="285"/>
      <c r="B85" s="285"/>
      <c r="C85" s="285"/>
      <c r="D85" s="285"/>
      <c r="E85" s="285"/>
      <c r="F85" s="285"/>
      <c r="G85" s="285"/>
      <c r="H85" s="285"/>
      <c r="I85" s="285"/>
    </row>
    <row r="86" spans="1:13" x14ac:dyDescent="0.25">
      <c r="A86" s="122"/>
      <c r="B86" s="122"/>
      <c r="C86" s="122"/>
      <c r="D86" s="122"/>
      <c r="E86" s="122"/>
      <c r="F86" s="122"/>
      <c r="G86" s="122"/>
      <c r="H86" s="122"/>
      <c r="I86" s="122"/>
    </row>
    <row r="87" spans="1:13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M87" s="10"/>
    </row>
    <row r="88" spans="1:13" x14ac:dyDescent="0.25">
      <c r="A88" s="312"/>
      <c r="B88" s="312"/>
      <c r="C88" s="312"/>
      <c r="D88" s="312"/>
      <c r="E88" s="312"/>
      <c r="F88" s="312"/>
      <c r="G88" s="312"/>
      <c r="H88" s="312"/>
      <c r="I88" s="312"/>
    </row>
    <row r="89" spans="1:13" x14ac:dyDescent="0.25">
      <c r="A89" s="312"/>
      <c r="B89" s="312"/>
      <c r="C89" s="312"/>
      <c r="D89" s="312"/>
      <c r="E89" s="312"/>
      <c r="F89" s="312"/>
      <c r="G89" s="312"/>
      <c r="H89" s="312"/>
      <c r="I89" s="312"/>
    </row>
    <row r="90" spans="1:13" x14ac:dyDescent="0.25">
      <c r="A90" s="119"/>
      <c r="B90" s="119"/>
      <c r="C90" s="119"/>
      <c r="D90" s="119"/>
      <c r="E90" s="119"/>
      <c r="F90" s="119"/>
      <c r="G90" s="119"/>
      <c r="H90" s="119"/>
      <c r="I90" s="119"/>
    </row>
    <row r="91" spans="1:13" x14ac:dyDescent="0.25">
      <c r="A91" s="119"/>
      <c r="B91" s="119"/>
      <c r="C91" s="119"/>
      <c r="D91" s="119"/>
      <c r="E91" s="119"/>
      <c r="F91" s="119"/>
      <c r="G91" s="119"/>
      <c r="H91" s="119"/>
      <c r="I91" s="119"/>
    </row>
    <row r="92" spans="1:13" x14ac:dyDescent="0.25">
      <c r="A92" s="96"/>
      <c r="B92" s="96"/>
      <c r="C92" s="96"/>
      <c r="D92" s="96"/>
      <c r="E92" s="96"/>
      <c r="F92" s="96"/>
      <c r="G92" s="96"/>
      <c r="H92" s="96"/>
      <c r="I92" s="96"/>
    </row>
    <row r="93" spans="1:13" x14ac:dyDescent="0.25">
      <c r="A93" s="620" t="s">
        <v>15</v>
      </c>
      <c r="B93" s="620"/>
      <c r="C93" s="620"/>
      <c r="D93" s="620"/>
      <c r="E93" s="620"/>
      <c r="F93" s="620"/>
      <c r="G93" s="620"/>
      <c r="H93" s="620"/>
      <c r="I93" s="620"/>
    </row>
    <row r="94" spans="1:13" x14ac:dyDescent="0.25">
      <c r="A94" s="692" t="s">
        <v>35</v>
      </c>
      <c r="B94" s="692"/>
      <c r="C94" s="692"/>
      <c r="D94" s="692"/>
      <c r="E94" s="692"/>
      <c r="F94" s="692"/>
      <c r="G94" s="692"/>
      <c r="H94" s="692"/>
      <c r="I94" s="32">
        <v>360560</v>
      </c>
    </row>
    <row r="95" spans="1:13" x14ac:dyDescent="0.25">
      <c r="A95" s="692" t="s">
        <v>36</v>
      </c>
      <c r="B95" s="692"/>
      <c r="C95" s="692"/>
      <c r="D95" s="692"/>
      <c r="E95" s="692"/>
      <c r="F95" s="692"/>
      <c r="G95" s="692"/>
      <c r="H95" s="692"/>
      <c r="I95" s="32">
        <v>360560</v>
      </c>
    </row>
    <row r="96" spans="1:13" x14ac:dyDescent="0.25">
      <c r="A96" s="692" t="s">
        <v>37</v>
      </c>
      <c r="B96" s="692"/>
      <c r="C96" s="692"/>
      <c r="D96" s="692"/>
      <c r="E96" s="692"/>
      <c r="F96" s="692"/>
      <c r="G96" s="692"/>
      <c r="H96" s="692"/>
      <c r="I96" s="32"/>
    </row>
    <row r="97" spans="1:15" x14ac:dyDescent="0.25">
      <c r="A97" s="692" t="s">
        <v>38</v>
      </c>
      <c r="B97" s="692"/>
      <c r="C97" s="692"/>
      <c r="D97" s="692"/>
      <c r="E97" s="692"/>
      <c r="F97" s="692"/>
      <c r="G97" s="692"/>
      <c r="H97" s="692"/>
      <c r="I97" s="32"/>
    </row>
    <row r="98" spans="1:15" x14ac:dyDescent="0.25">
      <c r="A98" s="692" t="s">
        <v>39</v>
      </c>
      <c r="B98" s="692"/>
      <c r="C98" s="692"/>
      <c r="D98" s="692"/>
      <c r="E98" s="692"/>
      <c r="F98" s="692"/>
      <c r="G98" s="692"/>
      <c r="H98" s="692"/>
      <c r="I98" s="32"/>
    </row>
    <row r="99" spans="1:15" x14ac:dyDescent="0.25">
      <c r="A99" s="589"/>
      <c r="B99" s="631"/>
      <c r="C99" s="631"/>
      <c r="D99" s="631"/>
      <c r="E99" s="631"/>
      <c r="F99" s="631"/>
      <c r="G99" s="631"/>
      <c r="H99" s="590"/>
      <c r="I99" s="32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15" x14ac:dyDescent="0.25">
      <c r="A101" s="632" t="s">
        <v>40</v>
      </c>
      <c r="B101" s="632"/>
      <c r="C101" s="632"/>
      <c r="D101" s="632"/>
      <c r="E101" s="632"/>
      <c r="F101" s="632"/>
      <c r="G101" s="632"/>
      <c r="H101" s="632"/>
      <c r="I101" s="632"/>
    </row>
    <row r="102" spans="1:15" x14ac:dyDescent="0.25">
      <c r="A102" s="632"/>
      <c r="B102" s="632"/>
      <c r="C102" s="632"/>
      <c r="D102" s="632"/>
      <c r="E102" s="632"/>
      <c r="F102" s="632"/>
      <c r="G102" s="632"/>
      <c r="H102" s="632"/>
      <c r="I102" s="632"/>
    </row>
    <row r="103" spans="1:15" x14ac:dyDescent="0.25">
      <c r="A103" s="632"/>
      <c r="B103" s="632"/>
      <c r="C103" s="632"/>
      <c r="D103" s="632"/>
      <c r="E103" s="632"/>
      <c r="F103" s="632"/>
      <c r="G103" s="632"/>
      <c r="H103" s="632"/>
      <c r="I103" s="632"/>
    </row>
    <row r="104" spans="1:15" x14ac:dyDescent="0.25">
      <c r="A104" s="642"/>
      <c r="B104" s="642"/>
      <c r="C104" s="642"/>
      <c r="D104" s="642"/>
      <c r="E104" s="642"/>
      <c r="F104" s="97"/>
      <c r="G104" s="733"/>
      <c r="H104" s="733"/>
      <c r="I104" s="733"/>
    </row>
    <row r="105" spans="1:15" ht="15.75" x14ac:dyDescent="0.25">
      <c r="A105" s="24"/>
      <c r="B105" s="25"/>
      <c r="C105" s="30"/>
      <c r="D105" s="30"/>
      <c r="E105" s="30"/>
      <c r="F105" s="30"/>
      <c r="G105" s="191" t="s">
        <v>136</v>
      </c>
      <c r="H105" s="191"/>
      <c r="I105" s="191"/>
    </row>
    <row r="106" spans="1:15" ht="15.75" x14ac:dyDescent="0.25">
      <c r="A106" s="3"/>
      <c r="B106" s="3"/>
      <c r="C106" s="3"/>
      <c r="D106" s="3"/>
      <c r="E106" s="3"/>
      <c r="F106" s="3"/>
      <c r="G106" s="220"/>
      <c r="H106" s="220"/>
      <c r="I106" s="220"/>
    </row>
    <row r="107" spans="1:15" ht="15.75" x14ac:dyDescent="0.25">
      <c r="A107" s="24"/>
      <c r="B107" s="24"/>
      <c r="C107" s="24"/>
      <c r="D107" s="24"/>
      <c r="E107" s="24"/>
      <c r="F107" s="24"/>
      <c r="G107" s="217"/>
      <c r="H107" s="217"/>
      <c r="I107" s="217"/>
    </row>
    <row r="108" spans="1:15" x14ac:dyDescent="0.25">
      <c r="A108" s="27"/>
      <c r="B108" s="27"/>
      <c r="C108" s="27"/>
      <c r="D108" s="27"/>
      <c r="E108" s="27"/>
      <c r="F108" s="27"/>
      <c r="G108" s="644" t="s">
        <v>153</v>
      </c>
      <c r="H108" s="644"/>
      <c r="I108" s="644"/>
      <c r="J108" s="644"/>
      <c r="K108" s="644"/>
      <c r="L108" s="644"/>
      <c r="M108" s="644"/>
      <c r="N108" s="644"/>
      <c r="O108" s="644"/>
    </row>
    <row r="109" spans="1:15" ht="15.75" customHeight="1" x14ac:dyDescent="0.25">
      <c r="A109" s="26"/>
      <c r="B109" s="26"/>
      <c r="C109" s="26"/>
      <c r="D109" s="26"/>
      <c r="E109" s="26"/>
      <c r="F109" s="26"/>
      <c r="G109" s="172" t="s">
        <v>131</v>
      </c>
      <c r="H109" s="27"/>
      <c r="I109" s="27"/>
      <c r="J109" s="27"/>
      <c r="K109" s="27"/>
      <c r="L109" s="172"/>
      <c r="M109" s="27"/>
      <c r="N109" s="27"/>
      <c r="O109" s="27"/>
    </row>
    <row r="110" spans="1:15" x14ac:dyDescent="0.25">
      <c r="A110" s="226"/>
      <c r="B110" s="226"/>
      <c r="C110" s="226"/>
      <c r="D110" s="226"/>
      <c r="E110" s="226"/>
      <c r="F110" s="226"/>
      <c r="G110" s="645" t="s">
        <v>85</v>
      </c>
      <c r="H110" s="645"/>
      <c r="I110" s="645"/>
      <c r="J110" s="645"/>
      <c r="K110" s="341"/>
      <c r="L110" s="645"/>
      <c r="M110" s="645"/>
      <c r="N110" s="645"/>
      <c r="O110" s="645"/>
    </row>
    <row r="111" spans="1:15" x14ac:dyDescent="0.25">
      <c r="A111" s="226"/>
      <c r="B111" s="226"/>
      <c r="C111" s="226"/>
      <c r="D111" s="226"/>
      <c r="E111" s="226"/>
      <c r="F111" s="226"/>
      <c r="G111" s="227"/>
      <c r="H111" s="227"/>
      <c r="I111" s="227"/>
    </row>
    <row r="112" spans="1:15" x14ac:dyDescent="0.25">
      <c r="A112" s="226"/>
      <c r="B112" s="226"/>
      <c r="C112" s="226"/>
      <c r="D112" s="226"/>
      <c r="E112" s="226"/>
      <c r="F112" s="226"/>
      <c r="G112" s="227"/>
      <c r="H112" s="227"/>
      <c r="I112" s="227"/>
    </row>
    <row r="113" spans="1:9" x14ac:dyDescent="0.25">
      <c r="A113" s="226"/>
      <c r="B113" s="226"/>
      <c r="C113" s="226"/>
      <c r="D113" s="226"/>
      <c r="E113" s="226"/>
      <c r="F113" s="226"/>
      <c r="G113" s="227"/>
      <c r="H113" s="227"/>
      <c r="I113" s="227"/>
    </row>
    <row r="114" spans="1:9" x14ac:dyDescent="0.25">
      <c r="A114" s="30"/>
      <c r="B114" s="30"/>
      <c r="C114" s="30"/>
      <c r="D114" s="30"/>
      <c r="E114" s="228"/>
      <c r="F114" s="228"/>
      <c r="G114" s="646"/>
      <c r="H114" s="646"/>
      <c r="I114" s="646"/>
    </row>
    <row r="115" spans="1:9" ht="15.75" x14ac:dyDescent="0.25">
      <c r="A115" s="30"/>
      <c r="B115" s="649" t="s">
        <v>86</v>
      </c>
      <c r="C115" s="649"/>
      <c r="D115" s="649"/>
      <c r="E115" s="649" t="s">
        <v>93</v>
      </c>
      <c r="F115" s="649"/>
      <c r="G115" s="650" t="s">
        <v>148</v>
      </c>
      <c r="H115" s="650"/>
      <c r="I115" s="650"/>
    </row>
    <row r="116" spans="1:9" x14ac:dyDescent="0.25">
      <c r="A116" s="645"/>
      <c r="B116" s="645"/>
      <c r="C116" s="645"/>
      <c r="D116" s="645"/>
      <c r="E116" s="645"/>
      <c r="F116" s="645"/>
      <c r="G116" s="645"/>
      <c r="H116" s="645"/>
      <c r="I116" s="31"/>
    </row>
    <row r="117" spans="1:9" ht="15.75" x14ac:dyDescent="0.25">
      <c r="A117" s="92"/>
      <c r="B117" s="92"/>
      <c r="C117" s="92"/>
      <c r="D117" s="648" t="s">
        <v>88</v>
      </c>
      <c r="E117" s="648"/>
      <c r="F117" s="648"/>
      <c r="G117" s="648"/>
      <c r="H117" s="92"/>
      <c r="I117" s="31"/>
    </row>
  </sheetData>
  <mergeCells count="162">
    <mergeCell ref="A21:B21"/>
    <mergeCell ref="C21:D21"/>
    <mergeCell ref="E21:G21"/>
    <mergeCell ref="H21:I21"/>
    <mergeCell ref="A22:B22"/>
    <mergeCell ref="C22:D22"/>
    <mergeCell ref="E22:G22"/>
    <mergeCell ref="H22:I22"/>
    <mergeCell ref="G68:H68"/>
    <mergeCell ref="A63:B63"/>
    <mergeCell ref="C63:D63"/>
    <mergeCell ref="E63:F63"/>
    <mergeCell ref="G63:H63"/>
    <mergeCell ref="A64:B64"/>
    <mergeCell ref="C64:D64"/>
    <mergeCell ref="E64:F64"/>
    <mergeCell ref="G64:H64"/>
    <mergeCell ref="A65:B65"/>
    <mergeCell ref="C65:D65"/>
    <mergeCell ref="E65:F65"/>
    <mergeCell ref="G65:H65"/>
    <mergeCell ref="A66:B66"/>
    <mergeCell ref="C66:D66"/>
    <mergeCell ref="E66:F66"/>
    <mergeCell ref="E70:F70"/>
    <mergeCell ref="G70:H70"/>
    <mergeCell ref="A71:I72"/>
    <mergeCell ref="A73:I73"/>
    <mergeCell ref="A74:I74"/>
    <mergeCell ref="A75:I75"/>
    <mergeCell ref="A78:I78"/>
    <mergeCell ref="A68:B68"/>
    <mergeCell ref="C68:D68"/>
    <mergeCell ref="D117:G117"/>
    <mergeCell ref="G114:I114"/>
    <mergeCell ref="G108:O108"/>
    <mergeCell ref="L110:O110"/>
    <mergeCell ref="G110:J110"/>
    <mergeCell ref="A61:B61"/>
    <mergeCell ref="C61:D61"/>
    <mergeCell ref="E61:F61"/>
    <mergeCell ref="G61:H61"/>
    <mergeCell ref="A62:B62"/>
    <mergeCell ref="C62:D62"/>
    <mergeCell ref="E62:F62"/>
    <mergeCell ref="G62:H62"/>
    <mergeCell ref="A116:H116"/>
    <mergeCell ref="A96:H96"/>
    <mergeCell ref="A97:H97"/>
    <mergeCell ref="A98:H98"/>
    <mergeCell ref="A101:I103"/>
    <mergeCell ref="A104:E104"/>
    <mergeCell ref="G104:I104"/>
    <mergeCell ref="A99:H99"/>
    <mergeCell ref="B115:D115"/>
    <mergeCell ref="E115:F115"/>
    <mergeCell ref="G66:H66"/>
    <mergeCell ref="G115:I115"/>
    <mergeCell ref="A59:B59"/>
    <mergeCell ref="C59:D59"/>
    <mergeCell ref="E59:F59"/>
    <mergeCell ref="G59:H59"/>
    <mergeCell ref="A60:B60"/>
    <mergeCell ref="C60:D60"/>
    <mergeCell ref="E60:F60"/>
    <mergeCell ref="G60:H60"/>
    <mergeCell ref="E68:F68"/>
    <mergeCell ref="A67:B67"/>
    <mergeCell ref="C67:D67"/>
    <mergeCell ref="E67:F67"/>
    <mergeCell ref="G67:H67"/>
    <mergeCell ref="A93:I93"/>
    <mergeCell ref="A94:H94"/>
    <mergeCell ref="A95:H95"/>
    <mergeCell ref="A69:B69"/>
    <mergeCell ref="C69:D69"/>
    <mergeCell ref="E69:F69"/>
    <mergeCell ref="G69:H69"/>
    <mergeCell ref="A76:I77"/>
    <mergeCell ref="A70:B70"/>
    <mergeCell ref="C70:D70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52:I52"/>
    <mergeCell ref="A53:B53"/>
    <mergeCell ref="C53:D53"/>
    <mergeCell ref="E53:F53"/>
    <mergeCell ref="G53:H53"/>
    <mergeCell ref="A54:B54"/>
    <mergeCell ref="C54:D54"/>
    <mergeCell ref="E54:F54"/>
    <mergeCell ref="G54:H54"/>
    <mergeCell ref="A39:I39"/>
    <mergeCell ref="A40:I40"/>
    <mergeCell ref="A41:I41"/>
    <mergeCell ref="A51:I51"/>
    <mergeCell ref="A33:F33"/>
    <mergeCell ref="G33:H33"/>
    <mergeCell ref="A34:F34"/>
    <mergeCell ref="G34:H34"/>
    <mergeCell ref="A35:I35"/>
    <mergeCell ref="A36:F36"/>
    <mergeCell ref="G36:H36"/>
    <mergeCell ref="A38:H38"/>
    <mergeCell ref="A30:F30"/>
    <mergeCell ref="G30:H30"/>
    <mergeCell ref="A31:F31"/>
    <mergeCell ref="G31:H31"/>
    <mergeCell ref="A32:F32"/>
    <mergeCell ref="G32:H32"/>
    <mergeCell ref="A37:F37"/>
    <mergeCell ref="G37:H37"/>
    <mergeCell ref="C27:D27"/>
    <mergeCell ref="E27:F27"/>
    <mergeCell ref="G27:H27"/>
    <mergeCell ref="A27:B27"/>
    <mergeCell ref="A28:B28"/>
    <mergeCell ref="C28:D28"/>
    <mergeCell ref="E28:F28"/>
    <mergeCell ref="G28:H28"/>
    <mergeCell ref="A29:B29"/>
    <mergeCell ref="C29:D29"/>
    <mergeCell ref="E29:F29"/>
    <mergeCell ref="G29:H29"/>
    <mergeCell ref="A13:D13"/>
    <mergeCell ref="A19:G19"/>
    <mergeCell ref="A20:B20"/>
    <mergeCell ref="A25:I25"/>
    <mergeCell ref="C2:I2"/>
    <mergeCell ref="C3:I3"/>
    <mergeCell ref="C4:I4"/>
    <mergeCell ref="C5:I5"/>
    <mergeCell ref="A7:I7"/>
    <mergeCell ref="A8:I8"/>
    <mergeCell ref="A16:I16"/>
    <mergeCell ref="A17:I17"/>
    <mergeCell ref="A9:I9"/>
    <mergeCell ref="A10:I10"/>
    <mergeCell ref="A11:I11"/>
    <mergeCell ref="A12:I12"/>
    <mergeCell ref="A14:I15"/>
    <mergeCell ref="A23:B23"/>
    <mergeCell ref="C23:D23"/>
    <mergeCell ref="E23:G23"/>
    <mergeCell ref="H23:I23"/>
    <mergeCell ref="C20:D20"/>
    <mergeCell ref="E20:G20"/>
    <mergeCell ref="H20:I20"/>
  </mergeCells>
  <pageMargins left="0.25" right="0.2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FB5AF-4D52-47EA-A696-6B19A6D7B530}">
  <sheetPr>
    <tabColor theme="3" tint="0.39997558519241921"/>
  </sheetPr>
  <dimension ref="A2:N60"/>
  <sheetViews>
    <sheetView topLeftCell="A13"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157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187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734" t="s">
        <v>159</v>
      </c>
      <c r="B18" s="734"/>
      <c r="C18" s="734"/>
      <c r="D18" s="734"/>
      <c r="E18" s="734"/>
      <c r="F18" s="734"/>
      <c r="G18" s="734"/>
      <c r="H18" s="734"/>
      <c r="I18" s="734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17.25" customHeight="1" x14ac:dyDescent="0.25">
      <c r="A21" s="589" t="s">
        <v>127</v>
      </c>
      <c r="B21" s="590"/>
      <c r="C21" s="595"/>
      <c r="D21" s="576"/>
      <c r="E21" s="576" t="s">
        <v>199</v>
      </c>
      <c r="F21" s="576"/>
      <c r="G21" s="576"/>
      <c r="H21" s="676">
        <v>567020</v>
      </c>
      <c r="I21" s="676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2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48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>
        <v>544653</v>
      </c>
      <c r="H27" s="657"/>
      <c r="I27" s="343">
        <v>0</v>
      </c>
      <c r="J27" s="349">
        <f>SUM(G27:I27)</f>
        <v>544653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657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343"/>
      <c r="J29" s="349">
        <f t="shared" ref="J29:J41" si="0">SUM(G29:I29)</f>
        <v>0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/>
      <c r="H30" s="691"/>
      <c r="I30" s="345">
        <v>0</v>
      </c>
      <c r="J30" s="349">
        <f t="shared" si="0"/>
        <v>0</v>
      </c>
      <c r="K30" s="95"/>
      <c r="L30" s="95"/>
      <c r="M30" s="52"/>
      <c r="N30" s="209"/>
    </row>
    <row r="31" spans="1:14" ht="19.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346"/>
      <c r="J31" s="349">
        <f t="shared" si="0"/>
        <v>0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347" t="s">
        <v>89</v>
      </c>
      <c r="J32" s="349">
        <f>SUM(G32:I32)</f>
        <v>0</v>
      </c>
      <c r="K32" s="52"/>
      <c r="L32" s="95"/>
      <c r="M32" s="52"/>
      <c r="N32" s="209"/>
    </row>
    <row r="33" spans="1:13" ht="20.25" customHeight="1" x14ac:dyDescent="0.25">
      <c r="A33" s="613" t="s">
        <v>25</v>
      </c>
      <c r="B33" s="614"/>
      <c r="C33" s="657"/>
      <c r="D33" s="657"/>
      <c r="E33" s="657"/>
      <c r="F33" s="657"/>
      <c r="G33" s="657"/>
      <c r="H33" s="657"/>
      <c r="I33" s="343"/>
      <c r="J33" s="349">
        <f t="shared" si="0"/>
        <v>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>
        <v>22367</v>
      </c>
      <c r="H34" s="691"/>
      <c r="I34" s="343">
        <v>0</v>
      </c>
      <c r="J34" s="349">
        <f t="shared" si="0"/>
        <v>22367</v>
      </c>
      <c r="K34" s="95"/>
      <c r="L34" s="55"/>
    </row>
    <row r="35" spans="1:13" ht="21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43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343">
        <v>0</v>
      </c>
      <c r="J36" s="349">
        <f t="shared" si="0"/>
        <v>0</v>
      </c>
      <c r="K36" s="103"/>
      <c r="L36" s="103"/>
    </row>
    <row r="37" spans="1:13" ht="23.2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43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43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43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43">
        <v>0</v>
      </c>
      <c r="J40" s="349">
        <f t="shared" si="0"/>
        <v>0</v>
      </c>
      <c r="K40" s="103"/>
      <c r="L40" s="103"/>
    </row>
    <row r="41" spans="1:13" ht="30.7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343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57"/>
      <c r="H42" s="657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567020</v>
      </c>
      <c r="H43" s="658"/>
      <c r="I43" s="344">
        <f>SUM(I27:I42)</f>
        <v>0</v>
      </c>
      <c r="J43" s="29">
        <f>SUM(G43:I43)</f>
        <v>567020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1"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7:I17"/>
    <mergeCell ref="A18:I18"/>
    <mergeCell ref="A19:B19"/>
    <mergeCell ref="C19:D19"/>
    <mergeCell ref="E19:G19"/>
    <mergeCell ref="H19:I19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</mergeCells>
  <pageMargins left="0.25" right="0.25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34AD-6502-4FE1-B749-0E12B0F4D4C0}">
  <sheetPr>
    <tabColor rgb="FF923432"/>
  </sheetPr>
  <dimension ref="A2:O116"/>
  <sheetViews>
    <sheetView workbookViewId="0">
      <selection activeCell="L34" sqref="L34"/>
    </sheetView>
  </sheetViews>
  <sheetFormatPr defaultRowHeight="15" x14ac:dyDescent="0.25"/>
  <cols>
    <col min="1" max="1" width="11.85546875" style="11" customWidth="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1.85546875" style="11" customWidth="1"/>
    <col min="7" max="7" width="9.140625" style="11"/>
    <col min="8" max="8" width="8.28515625" style="11" customWidth="1"/>
    <col min="9" max="9" width="22.140625" style="11" customWidth="1"/>
    <col min="10" max="11" width="9.140625" style="11"/>
    <col min="12" max="12" width="10.7109375" style="11" bestFit="1" customWidth="1"/>
    <col min="13" max="16384" width="9.140625" style="11"/>
  </cols>
  <sheetData>
    <row r="2" spans="1:9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9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9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9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  <row r="7" spans="1:9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</row>
    <row r="8" spans="1:9" x14ac:dyDescent="0.25">
      <c r="A8" s="643" t="s">
        <v>16</v>
      </c>
      <c r="B8" s="643"/>
      <c r="C8" s="643"/>
      <c r="D8" s="643"/>
      <c r="E8" s="643"/>
      <c r="F8" s="643"/>
      <c r="G8" s="643"/>
      <c r="H8" s="643"/>
      <c r="I8" s="643"/>
    </row>
    <row r="9" spans="1:9" x14ac:dyDescent="0.25">
      <c r="A9" s="643" t="s">
        <v>53</v>
      </c>
      <c r="B9" s="643"/>
      <c r="C9" s="643"/>
      <c r="D9" s="643"/>
      <c r="E9" s="643"/>
      <c r="F9" s="643"/>
      <c r="G9" s="643"/>
      <c r="H9" s="643"/>
      <c r="I9" s="643"/>
    </row>
    <row r="10" spans="1:9" x14ac:dyDescent="0.25">
      <c r="A10" s="643" t="s">
        <v>54</v>
      </c>
      <c r="B10" s="643"/>
      <c r="C10" s="643"/>
      <c r="D10" s="643"/>
      <c r="E10" s="643"/>
      <c r="F10" s="643"/>
      <c r="G10" s="643"/>
      <c r="H10" s="643"/>
      <c r="I10" s="643"/>
    </row>
    <row r="11" spans="1:9" x14ac:dyDescent="0.25">
      <c r="A11" s="643" t="s">
        <v>55</v>
      </c>
      <c r="B11" s="643"/>
      <c r="C11" s="643"/>
      <c r="D11" s="643"/>
      <c r="E11" s="643"/>
      <c r="F11" s="643"/>
      <c r="G11" s="643"/>
      <c r="H11" s="643"/>
      <c r="I11" s="643"/>
    </row>
    <row r="12" spans="1:9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9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9" x14ac:dyDescent="0.25">
      <c r="A14" s="726" t="s">
        <v>68</v>
      </c>
      <c r="B14" s="726"/>
      <c r="C14" s="726"/>
      <c r="D14" s="726"/>
      <c r="E14" s="726"/>
      <c r="F14" s="726"/>
      <c r="G14" s="726"/>
      <c r="H14" s="726"/>
      <c r="I14" s="726"/>
    </row>
    <row r="15" spans="1:9" x14ac:dyDescent="0.25">
      <c r="A15" s="726"/>
      <c r="B15" s="726"/>
      <c r="C15" s="726"/>
      <c r="D15" s="726"/>
      <c r="E15" s="726"/>
      <c r="F15" s="726"/>
      <c r="G15" s="726"/>
      <c r="H15" s="726"/>
      <c r="I15" s="726"/>
    </row>
    <row r="16" spans="1:9" x14ac:dyDescent="0.25">
      <c r="A16" s="643" t="s">
        <v>189</v>
      </c>
      <c r="B16" s="643"/>
      <c r="C16" s="643"/>
      <c r="D16" s="643"/>
      <c r="E16" s="643"/>
      <c r="F16" s="643"/>
      <c r="G16" s="643"/>
      <c r="H16" s="643"/>
      <c r="I16" s="643"/>
    </row>
    <row r="17" spans="1:12" x14ac:dyDescent="0.25">
      <c r="A17" s="643" t="s">
        <v>188</v>
      </c>
      <c r="B17" s="643"/>
      <c r="C17" s="643"/>
      <c r="D17" s="643"/>
      <c r="E17" s="643"/>
      <c r="F17" s="643"/>
      <c r="G17" s="643"/>
      <c r="H17" s="643"/>
      <c r="I17" s="643"/>
    </row>
    <row r="18" spans="1:12" x14ac:dyDescent="0.25">
      <c r="A18" s="104" t="s">
        <v>232</v>
      </c>
      <c r="B18" s="104"/>
      <c r="C18" s="104"/>
      <c r="D18" s="104"/>
      <c r="E18" s="104"/>
      <c r="F18" s="104"/>
      <c r="G18" s="282"/>
      <c r="H18" s="282"/>
      <c r="I18" s="529"/>
    </row>
    <row r="19" spans="1:12" x14ac:dyDescent="0.25">
      <c r="A19" s="723" t="s">
        <v>231</v>
      </c>
      <c r="B19" s="723"/>
      <c r="C19" s="723"/>
      <c r="D19" s="723"/>
      <c r="E19" s="723"/>
      <c r="F19" s="723"/>
      <c r="G19" s="723"/>
      <c r="H19" s="282"/>
      <c r="I19" s="282"/>
    </row>
    <row r="20" spans="1:12" ht="12" customHeight="1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2" ht="22.5" customHeight="1" x14ac:dyDescent="0.25">
      <c r="A21" s="589" t="s">
        <v>102</v>
      </c>
      <c r="B21" s="590"/>
      <c r="C21" s="625">
        <v>43836</v>
      </c>
      <c r="D21" s="626"/>
      <c r="E21" s="625" t="s">
        <v>116</v>
      </c>
      <c r="F21" s="626"/>
      <c r="G21" s="626"/>
      <c r="H21" s="675"/>
      <c r="I21" s="675"/>
      <c r="J21" s="27"/>
      <c r="L21" s="52"/>
    </row>
    <row r="22" spans="1:12" ht="18" customHeight="1" x14ac:dyDescent="0.25">
      <c r="A22" s="635" t="s">
        <v>197</v>
      </c>
      <c r="B22" s="637"/>
      <c r="C22" s="595"/>
      <c r="D22" s="576"/>
      <c r="E22" s="595" t="s">
        <v>198</v>
      </c>
      <c r="F22" s="576"/>
      <c r="G22" s="576"/>
      <c r="H22" s="676">
        <v>318400.21999999997</v>
      </c>
      <c r="I22" s="676"/>
      <c r="J22" s="27"/>
      <c r="L22" s="52"/>
    </row>
    <row r="23" spans="1:12" x14ac:dyDescent="0.25">
      <c r="A23" s="589" t="s">
        <v>4</v>
      </c>
      <c r="B23" s="590"/>
      <c r="C23" s="576"/>
      <c r="D23" s="576"/>
      <c r="E23" s="576"/>
      <c r="F23" s="576"/>
      <c r="G23" s="576"/>
      <c r="H23" s="591"/>
      <c r="I23" s="576"/>
      <c r="J23" s="27"/>
      <c r="L23" s="54"/>
    </row>
    <row r="24" spans="1:12" ht="15.75" thickBot="1" x14ac:dyDescent="0.3">
      <c r="A24" s="308"/>
      <c r="B24" s="27"/>
      <c r="C24" s="28"/>
      <c r="D24" s="28"/>
      <c r="E24" s="27"/>
      <c r="F24" s="27"/>
      <c r="G24" s="28"/>
      <c r="H24" s="28"/>
      <c r="I24" s="309"/>
    </row>
    <row r="25" spans="1:12" ht="15.75" thickBot="1" x14ac:dyDescent="0.3">
      <c r="A25" s="724" t="s">
        <v>56</v>
      </c>
      <c r="B25" s="607"/>
      <c r="C25" s="607"/>
      <c r="D25" s="607"/>
      <c r="E25" s="607"/>
      <c r="F25" s="607"/>
      <c r="G25" s="607"/>
      <c r="H25" s="607"/>
      <c r="I25" s="725"/>
    </row>
    <row r="26" spans="1:12" x14ac:dyDescent="0.25">
      <c r="A26" s="12"/>
      <c r="B26" s="13"/>
      <c r="C26" s="13"/>
      <c r="D26" s="13"/>
      <c r="E26" s="13"/>
      <c r="F26" s="13"/>
      <c r="G26" s="13"/>
      <c r="H26" s="13"/>
      <c r="I26" s="310"/>
    </row>
    <row r="27" spans="1:12" ht="24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596"/>
      <c r="I27" s="124" t="s">
        <v>58</v>
      </c>
    </row>
    <row r="28" spans="1:12" ht="15" customHeight="1" x14ac:dyDescent="0.25">
      <c r="A28" s="679">
        <v>45022</v>
      </c>
      <c r="B28" s="680"/>
      <c r="C28" s="681">
        <v>318400.21999999997</v>
      </c>
      <c r="D28" s="682"/>
      <c r="E28" s="679">
        <v>45022</v>
      </c>
      <c r="F28" s="680"/>
      <c r="G28" s="729" t="s">
        <v>91</v>
      </c>
      <c r="H28" s="730"/>
      <c r="I28" s="284">
        <v>318400.21999999997</v>
      </c>
    </row>
    <row r="29" spans="1:12" x14ac:dyDescent="0.25">
      <c r="A29" s="678" t="s">
        <v>45</v>
      </c>
      <c r="B29" s="678"/>
      <c r="C29" s="678"/>
      <c r="D29" s="678"/>
      <c r="E29" s="678"/>
      <c r="F29" s="678"/>
      <c r="G29" s="727"/>
      <c r="H29" s="727"/>
      <c r="I29" s="14"/>
    </row>
    <row r="30" spans="1:12" x14ac:dyDescent="0.25">
      <c r="A30" s="678" t="s">
        <v>5</v>
      </c>
      <c r="B30" s="678"/>
      <c r="C30" s="678"/>
      <c r="D30" s="678"/>
      <c r="E30" s="678"/>
      <c r="F30" s="678"/>
      <c r="G30" s="727"/>
      <c r="H30" s="727"/>
      <c r="I30" s="7">
        <f>SUM(I28:I29)</f>
        <v>318400.21999999997</v>
      </c>
    </row>
    <row r="31" spans="1:12" x14ac:dyDescent="0.25">
      <c r="A31" s="579" t="s">
        <v>60</v>
      </c>
      <c r="B31" s="580"/>
      <c r="C31" s="580"/>
      <c r="D31" s="580"/>
      <c r="E31" s="580"/>
      <c r="F31" s="581"/>
      <c r="G31" s="727"/>
      <c r="H31" s="727"/>
      <c r="I31" s="15"/>
    </row>
    <row r="32" spans="1:12" x14ac:dyDescent="0.25">
      <c r="A32" s="579" t="s">
        <v>59</v>
      </c>
      <c r="B32" s="580"/>
      <c r="C32" s="580"/>
      <c r="D32" s="580"/>
      <c r="E32" s="580"/>
      <c r="F32" s="581"/>
      <c r="G32" s="727"/>
      <c r="H32" s="727"/>
      <c r="I32" s="14"/>
    </row>
    <row r="33" spans="1:9" x14ac:dyDescent="0.25">
      <c r="A33" s="678" t="s">
        <v>46</v>
      </c>
      <c r="B33" s="678"/>
      <c r="C33" s="678"/>
      <c r="D33" s="678"/>
      <c r="E33" s="678"/>
      <c r="F33" s="678"/>
      <c r="G33" s="727"/>
      <c r="H33" s="727"/>
      <c r="I33" s="16">
        <f>SUM(I30:I32)</f>
        <v>318400.21999999997</v>
      </c>
    </row>
    <row r="34" spans="1:9" x14ac:dyDescent="0.25">
      <c r="A34" s="731"/>
      <c r="B34" s="731"/>
      <c r="C34" s="731"/>
      <c r="D34" s="731"/>
      <c r="E34" s="731"/>
      <c r="F34" s="731"/>
      <c r="G34" s="731"/>
      <c r="H34" s="731"/>
      <c r="I34" s="731"/>
    </row>
    <row r="35" spans="1:9" x14ac:dyDescent="0.25">
      <c r="A35" s="666" t="s">
        <v>61</v>
      </c>
      <c r="B35" s="666"/>
      <c r="C35" s="666"/>
      <c r="D35" s="666"/>
      <c r="E35" s="666"/>
      <c r="F35" s="666"/>
      <c r="G35" s="727"/>
      <c r="H35" s="727"/>
      <c r="I35" s="17"/>
    </row>
    <row r="36" spans="1:9" x14ac:dyDescent="0.25">
      <c r="A36" s="692" t="s">
        <v>47</v>
      </c>
      <c r="B36" s="692"/>
      <c r="C36" s="692"/>
      <c r="D36" s="692"/>
      <c r="E36" s="692"/>
      <c r="F36" s="692"/>
      <c r="G36" s="728"/>
      <c r="H36" s="727"/>
      <c r="I36" s="18">
        <f>SUM(I33:I35)</f>
        <v>318400.21999999997</v>
      </c>
    </row>
    <row r="37" spans="1:9" x14ac:dyDescent="0.25">
      <c r="A37" s="589"/>
      <c r="B37" s="631"/>
      <c r="C37" s="631"/>
      <c r="D37" s="631"/>
      <c r="E37" s="631"/>
      <c r="F37" s="631"/>
      <c r="G37" s="631"/>
      <c r="H37" s="590"/>
      <c r="I37" s="100"/>
    </row>
    <row r="38" spans="1:9" x14ac:dyDescent="0.25">
      <c r="A38" s="633" t="s">
        <v>48</v>
      </c>
      <c r="B38" s="633"/>
      <c r="C38" s="633"/>
      <c r="D38" s="633"/>
      <c r="E38" s="633"/>
      <c r="F38" s="633"/>
      <c r="G38" s="633"/>
      <c r="H38" s="633"/>
      <c r="I38" s="633"/>
    </row>
    <row r="39" spans="1:9" x14ac:dyDescent="0.25">
      <c r="A39" s="633" t="s">
        <v>49</v>
      </c>
      <c r="B39" s="633"/>
      <c r="C39" s="633"/>
      <c r="D39" s="633"/>
      <c r="E39" s="633"/>
      <c r="F39" s="633"/>
      <c r="G39" s="633"/>
      <c r="H39" s="633"/>
      <c r="I39" s="633"/>
    </row>
    <row r="40" spans="1:9" x14ac:dyDescent="0.25">
      <c r="A40" s="633" t="s">
        <v>50</v>
      </c>
      <c r="B40" s="633"/>
      <c r="C40" s="633"/>
      <c r="D40" s="633"/>
      <c r="E40" s="633"/>
      <c r="F40" s="633"/>
      <c r="G40" s="633"/>
      <c r="H40" s="633"/>
      <c r="I40" s="633"/>
    </row>
    <row r="41" spans="1:9" x14ac:dyDescent="0.25">
      <c r="A41" s="19"/>
      <c r="B41" s="30"/>
      <c r="C41" s="30"/>
      <c r="D41" s="30"/>
      <c r="E41" s="30"/>
      <c r="F41" s="30"/>
      <c r="G41" s="30"/>
      <c r="H41" s="30"/>
      <c r="I41" s="30"/>
    </row>
    <row r="42" spans="1:9" x14ac:dyDescent="0.25">
      <c r="A42" s="19"/>
      <c r="B42" s="30"/>
      <c r="C42" s="30"/>
      <c r="D42" s="30"/>
      <c r="E42" s="30"/>
      <c r="F42" s="30"/>
      <c r="G42" s="30"/>
      <c r="H42" s="30"/>
      <c r="I42" s="30"/>
    </row>
    <row r="43" spans="1:9" x14ac:dyDescent="0.25">
      <c r="A43" s="426" t="s">
        <v>67</v>
      </c>
      <c r="B43" s="426"/>
      <c r="C43" s="426"/>
      <c r="D43" s="426"/>
      <c r="E43" s="426"/>
      <c r="F43" s="426"/>
      <c r="G43" s="426"/>
      <c r="H43" s="426"/>
      <c r="I43" s="426"/>
    </row>
    <row r="44" spans="1:9" x14ac:dyDescent="0.25">
      <c r="A44" s="181" t="s">
        <v>182</v>
      </c>
      <c r="B44" s="181"/>
      <c r="C44" s="181"/>
      <c r="D44" s="181"/>
      <c r="E44" s="181"/>
      <c r="F44" s="181"/>
      <c r="G44" s="181"/>
      <c r="H44" s="181"/>
      <c r="I44" s="181"/>
    </row>
    <row r="45" spans="1:9" x14ac:dyDescent="0.25">
      <c r="A45" s="426" t="s">
        <v>233</v>
      </c>
      <c r="B45" s="426"/>
      <c r="C45" s="426"/>
      <c r="D45" s="426"/>
      <c r="E45" s="426"/>
      <c r="F45" s="426"/>
      <c r="G45" s="426"/>
      <c r="H45" s="426"/>
      <c r="I45" s="426"/>
    </row>
    <row r="46" spans="1:9" x14ac:dyDescent="0.25">
      <c r="A46" s="187"/>
      <c r="B46" s="187"/>
      <c r="C46" s="187"/>
      <c r="D46" s="187"/>
      <c r="E46" s="187"/>
      <c r="F46" s="187"/>
      <c r="G46" s="187"/>
      <c r="H46" s="187"/>
      <c r="I46" s="187"/>
    </row>
    <row r="47" spans="1:9" x14ac:dyDescent="0.25">
      <c r="A47" s="420"/>
      <c r="B47" s="420"/>
      <c r="C47" s="420"/>
      <c r="D47" s="420"/>
      <c r="E47" s="420"/>
      <c r="F47" s="420"/>
      <c r="G47" s="420"/>
      <c r="H47" s="420"/>
      <c r="I47" s="420"/>
    </row>
    <row r="48" spans="1:9" x14ac:dyDescent="0.25">
      <c r="A48" s="420"/>
      <c r="B48" s="420"/>
      <c r="C48" s="420"/>
      <c r="D48" s="420"/>
      <c r="E48" s="420"/>
      <c r="F48" s="420"/>
      <c r="G48" s="420"/>
      <c r="H48" s="420"/>
      <c r="I48" s="420"/>
    </row>
    <row r="49" spans="1:9" x14ac:dyDescent="0.25">
      <c r="A49" s="420"/>
      <c r="B49" s="420"/>
      <c r="C49" s="420"/>
      <c r="D49" s="420"/>
      <c r="E49" s="420"/>
      <c r="F49" s="420"/>
      <c r="G49" s="420"/>
      <c r="H49" s="420"/>
      <c r="I49" s="420"/>
    </row>
    <row r="50" spans="1:9" x14ac:dyDescent="0.25">
      <c r="A50" s="620" t="s">
        <v>6</v>
      </c>
      <c r="B50" s="620"/>
      <c r="C50" s="620"/>
      <c r="D50" s="620"/>
      <c r="E50" s="620"/>
      <c r="F50" s="620"/>
      <c r="G50" s="620"/>
      <c r="H50" s="620"/>
      <c r="I50" s="620"/>
    </row>
    <row r="51" spans="1:9" x14ac:dyDescent="0.25">
      <c r="A51" s="666" t="s">
        <v>17</v>
      </c>
      <c r="B51" s="666"/>
      <c r="C51" s="666"/>
      <c r="D51" s="666"/>
      <c r="E51" s="666"/>
      <c r="F51" s="666"/>
      <c r="G51" s="666"/>
      <c r="H51" s="666"/>
      <c r="I51" s="732"/>
    </row>
    <row r="52" spans="1:9" ht="48" x14ac:dyDescent="0.25">
      <c r="A52" s="596" t="s">
        <v>18</v>
      </c>
      <c r="B52" s="597"/>
      <c r="C52" s="620" t="s">
        <v>19</v>
      </c>
      <c r="D52" s="620"/>
      <c r="E52" s="620" t="s">
        <v>69</v>
      </c>
      <c r="F52" s="620"/>
      <c r="G52" s="620" t="s">
        <v>70</v>
      </c>
      <c r="H52" s="620"/>
      <c r="I52" s="423" t="s">
        <v>71</v>
      </c>
    </row>
    <row r="53" spans="1:9" ht="21.75" customHeight="1" x14ac:dyDescent="0.25">
      <c r="A53" s="613" t="s">
        <v>20</v>
      </c>
      <c r="B53" s="614"/>
      <c r="C53" s="657">
        <v>0</v>
      </c>
      <c r="D53" s="657"/>
      <c r="E53" s="657">
        <v>0</v>
      </c>
      <c r="F53" s="657"/>
      <c r="G53" s="657"/>
      <c r="H53" s="657"/>
      <c r="I53" s="424">
        <v>0</v>
      </c>
    </row>
    <row r="54" spans="1:9" ht="21" customHeight="1" x14ac:dyDescent="0.25">
      <c r="A54" s="613" t="s">
        <v>21</v>
      </c>
      <c r="B54" s="614"/>
      <c r="C54" s="657">
        <v>0</v>
      </c>
      <c r="D54" s="657"/>
      <c r="E54" s="657"/>
      <c r="F54" s="657"/>
      <c r="G54" s="657"/>
      <c r="H54" s="657"/>
      <c r="I54" s="311"/>
    </row>
    <row r="55" spans="1:9" ht="24.75" customHeight="1" x14ac:dyDescent="0.25">
      <c r="A55" s="613" t="s">
        <v>7</v>
      </c>
      <c r="B55" s="614"/>
      <c r="C55" s="657"/>
      <c r="D55" s="657"/>
      <c r="E55" s="657"/>
      <c r="F55" s="657"/>
      <c r="G55" s="657">
        <v>3603.47</v>
      </c>
      <c r="H55" s="657"/>
      <c r="I55" s="424"/>
    </row>
    <row r="56" spans="1:9" ht="21" customHeight="1" x14ac:dyDescent="0.25">
      <c r="A56" s="613" t="s">
        <v>22</v>
      </c>
      <c r="B56" s="614"/>
      <c r="C56" s="657"/>
      <c r="D56" s="657"/>
      <c r="E56" s="659"/>
      <c r="F56" s="659"/>
      <c r="G56" s="691"/>
      <c r="H56" s="691"/>
      <c r="I56" s="424"/>
    </row>
    <row r="57" spans="1:9" ht="21.75" customHeight="1" x14ac:dyDescent="0.25">
      <c r="A57" s="613" t="s">
        <v>23</v>
      </c>
      <c r="B57" s="614"/>
      <c r="C57" s="657"/>
      <c r="D57" s="657"/>
      <c r="E57" s="660"/>
      <c r="F57" s="660"/>
      <c r="G57" s="657"/>
      <c r="H57" s="657"/>
      <c r="I57" s="428"/>
    </row>
    <row r="58" spans="1:9" ht="29.25" customHeight="1" x14ac:dyDescent="0.25">
      <c r="A58" s="613" t="s">
        <v>24</v>
      </c>
      <c r="B58" s="614"/>
      <c r="C58" s="657"/>
      <c r="D58" s="657"/>
      <c r="E58" s="661"/>
      <c r="F58" s="661"/>
      <c r="G58" s="609">
        <v>10016.719999999999</v>
      </c>
      <c r="H58" s="610"/>
      <c r="I58" s="424"/>
    </row>
    <row r="59" spans="1:9" ht="28.5" customHeight="1" x14ac:dyDescent="0.25">
      <c r="A59" s="613" t="s">
        <v>25</v>
      </c>
      <c r="B59" s="614"/>
      <c r="C59" s="657"/>
      <c r="D59" s="657"/>
      <c r="E59" s="657"/>
      <c r="F59" s="657"/>
      <c r="G59" s="657"/>
      <c r="H59" s="657"/>
      <c r="I59" s="311"/>
    </row>
    <row r="60" spans="1:9" ht="27" customHeight="1" x14ac:dyDescent="0.25">
      <c r="A60" s="613" t="s">
        <v>26</v>
      </c>
      <c r="B60" s="614"/>
      <c r="C60" s="657"/>
      <c r="D60" s="657"/>
      <c r="E60" s="657"/>
      <c r="F60" s="657"/>
      <c r="G60" s="691"/>
      <c r="H60" s="691"/>
      <c r="I60" s="424"/>
    </row>
    <row r="61" spans="1:9" ht="25.5" customHeight="1" x14ac:dyDescent="0.25">
      <c r="A61" s="613" t="s">
        <v>8</v>
      </c>
      <c r="B61" s="614"/>
      <c r="C61" s="657"/>
      <c r="D61" s="657"/>
      <c r="E61" s="657"/>
      <c r="F61" s="657"/>
      <c r="G61" s="588"/>
      <c r="H61" s="588"/>
      <c r="I61" s="427"/>
    </row>
    <row r="62" spans="1:9" ht="24" customHeight="1" x14ac:dyDescent="0.25">
      <c r="A62" s="613" t="s">
        <v>9</v>
      </c>
      <c r="B62" s="614"/>
      <c r="C62" s="657">
        <v>0</v>
      </c>
      <c r="D62" s="657"/>
      <c r="E62" s="657">
        <v>0</v>
      </c>
      <c r="F62" s="657"/>
      <c r="G62" s="588"/>
      <c r="H62" s="588"/>
      <c r="I62" s="424">
        <v>0</v>
      </c>
    </row>
    <row r="63" spans="1:9" ht="23.25" customHeight="1" x14ac:dyDescent="0.25">
      <c r="A63" s="613" t="s">
        <v>27</v>
      </c>
      <c r="B63" s="614"/>
      <c r="C63" s="657">
        <v>0</v>
      </c>
      <c r="D63" s="657"/>
      <c r="E63" s="657">
        <v>0</v>
      </c>
      <c r="F63" s="657"/>
      <c r="G63" s="588"/>
      <c r="H63" s="588"/>
      <c r="I63" s="424">
        <v>0</v>
      </c>
    </row>
    <row r="64" spans="1:9" ht="22.5" customHeight="1" x14ac:dyDescent="0.25">
      <c r="A64" s="613" t="s">
        <v>10</v>
      </c>
      <c r="B64" s="614"/>
      <c r="C64" s="657">
        <v>0</v>
      </c>
      <c r="D64" s="657"/>
      <c r="E64" s="657">
        <v>0</v>
      </c>
      <c r="F64" s="657"/>
      <c r="G64" s="588"/>
      <c r="H64" s="588"/>
      <c r="I64" s="424">
        <v>0</v>
      </c>
    </row>
    <row r="65" spans="1:9" ht="31.5" customHeight="1" x14ac:dyDescent="0.25">
      <c r="A65" s="613" t="s">
        <v>28</v>
      </c>
      <c r="B65" s="614"/>
      <c r="C65" s="657">
        <v>0</v>
      </c>
      <c r="D65" s="657"/>
      <c r="E65" s="657">
        <v>0</v>
      </c>
      <c r="F65" s="657"/>
      <c r="G65" s="588"/>
      <c r="H65" s="588"/>
      <c r="I65" s="424">
        <v>0</v>
      </c>
    </row>
    <row r="66" spans="1:9" ht="20.25" customHeight="1" x14ac:dyDescent="0.25">
      <c r="A66" s="613" t="s">
        <v>11</v>
      </c>
      <c r="B66" s="614"/>
      <c r="C66" s="657">
        <v>0</v>
      </c>
      <c r="D66" s="657"/>
      <c r="E66" s="657">
        <v>0</v>
      </c>
      <c r="F66" s="657"/>
      <c r="G66" s="588"/>
      <c r="H66" s="588"/>
      <c r="I66" s="424">
        <v>0</v>
      </c>
    </row>
    <row r="67" spans="1:9" ht="34.5" customHeight="1" x14ac:dyDescent="0.25">
      <c r="A67" s="613" t="s">
        <v>29</v>
      </c>
      <c r="B67" s="614"/>
      <c r="C67" s="657">
        <v>0</v>
      </c>
      <c r="D67" s="657"/>
      <c r="E67" s="657">
        <v>0</v>
      </c>
      <c r="F67" s="657"/>
      <c r="G67" s="588"/>
      <c r="H67" s="588"/>
      <c r="I67" s="424">
        <v>0</v>
      </c>
    </row>
    <row r="68" spans="1:9" ht="26.25" customHeight="1" x14ac:dyDescent="0.25">
      <c r="A68" s="613" t="s">
        <v>12</v>
      </c>
      <c r="B68" s="614"/>
      <c r="C68" s="657"/>
      <c r="D68" s="657"/>
      <c r="E68" s="657"/>
      <c r="F68" s="657"/>
      <c r="G68" s="657"/>
      <c r="H68" s="657"/>
      <c r="I68" s="424">
        <v>0</v>
      </c>
    </row>
    <row r="69" spans="1:9" x14ac:dyDescent="0.25">
      <c r="A69" s="651" t="s">
        <v>13</v>
      </c>
      <c r="B69" s="652"/>
      <c r="C69" s="658">
        <f>SUM(C54:C68)</f>
        <v>0</v>
      </c>
      <c r="D69" s="658"/>
      <c r="E69" s="658">
        <f>SUM(E54:E68)</f>
        <v>0</v>
      </c>
      <c r="F69" s="658"/>
      <c r="G69" s="658">
        <f>SUM(G53:H68)</f>
        <v>13620.189999999999</v>
      </c>
      <c r="H69" s="658"/>
      <c r="I69" s="425"/>
    </row>
    <row r="70" spans="1:9" ht="10.5" customHeight="1" x14ac:dyDescent="0.25">
      <c r="A70" s="655"/>
      <c r="B70" s="655"/>
      <c r="C70" s="655"/>
      <c r="D70" s="655"/>
      <c r="E70" s="655"/>
      <c r="F70" s="655"/>
      <c r="G70" s="655"/>
      <c r="H70" s="655"/>
      <c r="I70" s="655"/>
    </row>
    <row r="71" spans="1:9" hidden="1" x14ac:dyDescent="0.25">
      <c r="A71" s="656"/>
      <c r="B71" s="656"/>
      <c r="C71" s="656"/>
      <c r="D71" s="656"/>
      <c r="E71" s="656"/>
      <c r="F71" s="656"/>
      <c r="G71" s="656"/>
      <c r="H71" s="656"/>
      <c r="I71" s="656"/>
    </row>
    <row r="72" spans="1:9" x14ac:dyDescent="0.25">
      <c r="A72" s="633" t="s">
        <v>31</v>
      </c>
      <c r="B72" s="633"/>
      <c r="C72" s="633"/>
      <c r="D72" s="633"/>
      <c r="E72" s="633"/>
      <c r="F72" s="633"/>
      <c r="G72" s="633"/>
      <c r="H72" s="633"/>
      <c r="I72" s="633"/>
    </row>
    <row r="73" spans="1:9" x14ac:dyDescent="0.25">
      <c r="A73" s="633" t="s">
        <v>32</v>
      </c>
      <c r="B73" s="633"/>
      <c r="C73" s="633"/>
      <c r="D73" s="633"/>
      <c r="E73" s="633"/>
      <c r="F73" s="633"/>
      <c r="G73" s="633"/>
      <c r="H73" s="633"/>
      <c r="I73" s="633"/>
    </row>
    <row r="74" spans="1:9" x14ac:dyDescent="0.25">
      <c r="A74" s="633" t="s">
        <v>33</v>
      </c>
      <c r="B74" s="633"/>
      <c r="C74" s="633"/>
      <c r="D74" s="633"/>
      <c r="E74" s="633"/>
      <c r="F74" s="633"/>
      <c r="G74" s="633"/>
      <c r="H74" s="633"/>
      <c r="I74" s="633"/>
    </row>
    <row r="75" spans="1:9" x14ac:dyDescent="0.25">
      <c r="A75" s="632" t="s">
        <v>34</v>
      </c>
      <c r="B75" s="632"/>
      <c r="C75" s="632"/>
      <c r="D75" s="632"/>
      <c r="E75" s="632"/>
      <c r="F75" s="632"/>
      <c r="G75" s="632"/>
      <c r="H75" s="632"/>
      <c r="I75" s="632"/>
    </row>
    <row r="76" spans="1:9" x14ac:dyDescent="0.25">
      <c r="A76" s="632"/>
      <c r="B76" s="632"/>
      <c r="C76" s="632"/>
      <c r="D76" s="632"/>
      <c r="E76" s="632"/>
      <c r="F76" s="632"/>
      <c r="G76" s="632"/>
      <c r="H76" s="632"/>
      <c r="I76" s="632"/>
    </row>
    <row r="77" spans="1:9" x14ac:dyDescent="0.25">
      <c r="A77" s="633" t="s">
        <v>14</v>
      </c>
      <c r="B77" s="633"/>
      <c r="C77" s="633"/>
      <c r="D77" s="633"/>
      <c r="E77" s="633"/>
      <c r="F77" s="633"/>
      <c r="G77" s="633"/>
      <c r="H77" s="633"/>
      <c r="I77" s="633"/>
    </row>
    <row r="78" spans="1:9" x14ac:dyDescent="0.25">
      <c r="A78" s="422"/>
      <c r="B78" s="422"/>
      <c r="C78" s="422"/>
      <c r="D78" s="422"/>
      <c r="E78" s="422"/>
      <c r="F78" s="422"/>
      <c r="G78" s="422"/>
      <c r="H78" s="422"/>
      <c r="I78" s="422"/>
    </row>
    <row r="79" spans="1:9" x14ac:dyDescent="0.25">
      <c r="A79" s="422"/>
      <c r="B79" s="422"/>
      <c r="C79" s="422"/>
      <c r="D79" s="422"/>
      <c r="E79" s="422"/>
      <c r="F79" s="422"/>
      <c r="G79" s="422"/>
      <c r="H79" s="422"/>
      <c r="I79" s="422"/>
    </row>
    <row r="80" spans="1:9" x14ac:dyDescent="0.25">
      <c r="A80" s="422"/>
      <c r="B80" s="422"/>
      <c r="C80" s="422"/>
      <c r="D80" s="422"/>
      <c r="E80" s="422"/>
      <c r="F80" s="422"/>
      <c r="G80" s="422"/>
      <c r="H80" s="422"/>
      <c r="I80" s="422"/>
    </row>
    <row r="81" spans="1:13" x14ac:dyDescent="0.25">
      <c r="A81" s="422"/>
      <c r="B81" s="422"/>
      <c r="C81" s="422"/>
      <c r="D81" s="422"/>
      <c r="E81" s="422"/>
      <c r="F81" s="422"/>
      <c r="G81" s="422"/>
      <c r="H81" s="422"/>
      <c r="I81" s="422"/>
    </row>
    <row r="82" spans="1:13" x14ac:dyDescent="0.25">
      <c r="A82" s="422"/>
      <c r="B82" s="422"/>
      <c r="C82" s="422"/>
      <c r="D82" s="422"/>
      <c r="E82" s="422"/>
      <c r="F82" s="422"/>
      <c r="G82" s="422"/>
      <c r="H82" s="422"/>
      <c r="I82" s="422"/>
    </row>
    <row r="83" spans="1:13" x14ac:dyDescent="0.25">
      <c r="A83" s="422"/>
      <c r="B83" s="422"/>
      <c r="C83" s="422"/>
      <c r="D83" s="422"/>
      <c r="E83" s="422"/>
      <c r="F83" s="422"/>
      <c r="G83" s="422"/>
      <c r="H83" s="422"/>
      <c r="I83" s="422"/>
    </row>
    <row r="84" spans="1:13" x14ac:dyDescent="0.25">
      <c r="A84" s="422"/>
      <c r="B84" s="422"/>
      <c r="C84" s="422"/>
      <c r="D84" s="422"/>
      <c r="E84" s="422"/>
      <c r="F84" s="422"/>
      <c r="G84" s="422"/>
      <c r="H84" s="422"/>
      <c r="I84" s="422"/>
    </row>
    <row r="85" spans="1:13" x14ac:dyDescent="0.25">
      <c r="A85" s="422"/>
      <c r="B85" s="422"/>
      <c r="C85" s="422"/>
      <c r="D85" s="422"/>
      <c r="E85" s="422"/>
      <c r="F85" s="422"/>
      <c r="G85" s="422"/>
      <c r="H85" s="422"/>
      <c r="I85" s="422"/>
    </row>
    <row r="86" spans="1:13" x14ac:dyDescent="0.25">
      <c r="A86" s="422"/>
      <c r="B86" s="422"/>
      <c r="C86" s="422"/>
      <c r="D86" s="422"/>
      <c r="E86" s="422"/>
      <c r="F86" s="422"/>
      <c r="G86" s="422"/>
      <c r="H86" s="422"/>
      <c r="I86" s="422"/>
      <c r="M86" s="10"/>
    </row>
    <row r="87" spans="1:13" x14ac:dyDescent="0.25">
      <c r="A87" s="422"/>
      <c r="B87" s="422"/>
      <c r="C87" s="422"/>
      <c r="D87" s="422"/>
      <c r="E87" s="422"/>
      <c r="F87" s="422"/>
      <c r="G87" s="422"/>
      <c r="H87" s="422"/>
      <c r="I87" s="422"/>
    </row>
    <row r="88" spans="1:13" x14ac:dyDescent="0.25">
      <c r="A88" s="422"/>
      <c r="B88" s="422"/>
      <c r="C88" s="422"/>
      <c r="D88" s="422"/>
      <c r="E88" s="422"/>
      <c r="F88" s="422"/>
      <c r="G88" s="422"/>
      <c r="H88" s="422"/>
      <c r="I88" s="422"/>
    </row>
    <row r="89" spans="1:13" x14ac:dyDescent="0.25">
      <c r="A89" s="422"/>
      <c r="B89" s="422"/>
      <c r="C89" s="422"/>
      <c r="D89" s="422"/>
      <c r="E89" s="422"/>
      <c r="F89" s="422"/>
      <c r="G89" s="422"/>
      <c r="H89" s="422"/>
      <c r="I89" s="422"/>
    </row>
    <row r="90" spans="1:13" x14ac:dyDescent="0.25">
      <c r="A90" s="422"/>
      <c r="B90" s="422"/>
      <c r="C90" s="422"/>
      <c r="D90" s="422"/>
      <c r="E90" s="422"/>
      <c r="F90" s="422"/>
      <c r="G90" s="422"/>
      <c r="H90" s="422"/>
      <c r="I90" s="422"/>
    </row>
    <row r="91" spans="1:13" x14ac:dyDescent="0.25">
      <c r="A91" s="422"/>
      <c r="B91" s="422"/>
      <c r="C91" s="422"/>
      <c r="D91" s="422"/>
      <c r="E91" s="422"/>
      <c r="F91" s="422"/>
      <c r="G91" s="422"/>
      <c r="H91" s="422"/>
      <c r="I91" s="422"/>
    </row>
    <row r="92" spans="1:13" x14ac:dyDescent="0.25">
      <c r="A92" s="620" t="s">
        <v>15</v>
      </c>
      <c r="B92" s="620"/>
      <c r="C92" s="620"/>
      <c r="D92" s="620"/>
      <c r="E92" s="620"/>
      <c r="F92" s="620"/>
      <c r="G92" s="620"/>
      <c r="H92" s="620"/>
      <c r="I92" s="620"/>
    </row>
    <row r="93" spans="1:13" x14ac:dyDescent="0.25">
      <c r="A93" s="692" t="s">
        <v>35</v>
      </c>
      <c r="B93" s="692"/>
      <c r="C93" s="692"/>
      <c r="D93" s="692"/>
      <c r="E93" s="692"/>
      <c r="F93" s="692"/>
      <c r="G93" s="692"/>
      <c r="H93" s="692"/>
      <c r="I93" s="32">
        <v>28456.25</v>
      </c>
    </row>
    <row r="94" spans="1:13" x14ac:dyDescent="0.25">
      <c r="A94" s="692" t="s">
        <v>36</v>
      </c>
      <c r="B94" s="692"/>
      <c r="C94" s="692"/>
      <c r="D94" s="692"/>
      <c r="E94" s="692"/>
      <c r="F94" s="692"/>
      <c r="G94" s="692"/>
      <c r="H94" s="692"/>
      <c r="I94" s="32">
        <v>28456.25</v>
      </c>
    </row>
    <row r="95" spans="1:13" x14ac:dyDescent="0.25">
      <c r="A95" s="692" t="s">
        <v>37</v>
      </c>
      <c r="B95" s="692"/>
      <c r="C95" s="692"/>
      <c r="D95" s="692"/>
      <c r="E95" s="692"/>
      <c r="F95" s="692"/>
      <c r="G95" s="692"/>
      <c r="H95" s="692"/>
      <c r="I95" s="32"/>
    </row>
    <row r="96" spans="1:13" x14ac:dyDescent="0.25">
      <c r="A96" s="692" t="s">
        <v>38</v>
      </c>
      <c r="B96" s="692"/>
      <c r="C96" s="692"/>
      <c r="D96" s="692"/>
      <c r="E96" s="692"/>
      <c r="F96" s="692"/>
      <c r="G96" s="692"/>
      <c r="H96" s="692"/>
      <c r="I96" s="32"/>
    </row>
    <row r="97" spans="1:15" x14ac:dyDescent="0.25">
      <c r="A97" s="692" t="s">
        <v>39</v>
      </c>
      <c r="B97" s="692"/>
      <c r="C97" s="692"/>
      <c r="D97" s="692"/>
      <c r="E97" s="692"/>
      <c r="F97" s="692"/>
      <c r="G97" s="692"/>
      <c r="H97" s="692"/>
      <c r="I97" s="32"/>
    </row>
    <row r="98" spans="1:15" x14ac:dyDescent="0.25">
      <c r="A98" s="589"/>
      <c r="B98" s="631"/>
      <c r="C98" s="631"/>
      <c r="D98" s="631"/>
      <c r="E98" s="631"/>
      <c r="F98" s="631"/>
      <c r="G98" s="631"/>
      <c r="H98" s="590"/>
      <c r="I98" s="32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15" x14ac:dyDescent="0.25">
      <c r="A100" s="632" t="s">
        <v>40</v>
      </c>
      <c r="B100" s="632"/>
      <c r="C100" s="632"/>
      <c r="D100" s="632"/>
      <c r="E100" s="632"/>
      <c r="F100" s="632"/>
      <c r="G100" s="632"/>
      <c r="H100" s="632"/>
      <c r="I100" s="632"/>
    </row>
    <row r="101" spans="1:15" x14ac:dyDescent="0.25">
      <c r="A101" s="632"/>
      <c r="B101" s="632"/>
      <c r="C101" s="632"/>
      <c r="D101" s="632"/>
      <c r="E101" s="632"/>
      <c r="F101" s="632"/>
      <c r="G101" s="632"/>
      <c r="H101" s="632"/>
      <c r="I101" s="632"/>
    </row>
    <row r="102" spans="1:15" x14ac:dyDescent="0.25">
      <c r="A102" s="632"/>
      <c r="B102" s="632"/>
      <c r="C102" s="632"/>
      <c r="D102" s="632"/>
      <c r="E102" s="632"/>
      <c r="F102" s="632"/>
      <c r="G102" s="632"/>
      <c r="H102" s="632"/>
      <c r="I102" s="632"/>
    </row>
    <row r="103" spans="1:15" x14ac:dyDescent="0.25">
      <c r="A103" s="642"/>
      <c r="B103" s="642"/>
      <c r="C103" s="642"/>
      <c r="D103" s="642"/>
      <c r="E103" s="642"/>
      <c r="F103" s="421"/>
      <c r="G103" s="733"/>
      <c r="H103" s="733"/>
      <c r="I103" s="733"/>
    </row>
    <row r="104" spans="1:15" ht="15.75" x14ac:dyDescent="0.25">
      <c r="A104" s="24"/>
      <c r="B104" s="25"/>
      <c r="C104" s="30"/>
      <c r="D104" s="30"/>
      <c r="E104" s="30"/>
      <c r="F104" s="30"/>
      <c r="G104" s="191" t="s">
        <v>220</v>
      </c>
      <c r="H104" s="191"/>
      <c r="I104" s="191"/>
    </row>
    <row r="105" spans="1:15" ht="15.75" x14ac:dyDescent="0.25">
      <c r="A105" s="3"/>
      <c r="B105" s="3"/>
      <c r="C105" s="3"/>
      <c r="D105" s="3"/>
      <c r="E105" s="3"/>
      <c r="F105" s="3"/>
      <c r="G105" s="220"/>
      <c r="H105" s="220"/>
      <c r="I105" s="220"/>
    </row>
    <row r="106" spans="1:15" ht="15.75" x14ac:dyDescent="0.25">
      <c r="A106" s="24"/>
      <c r="B106" s="24"/>
      <c r="C106" s="24"/>
      <c r="D106" s="24"/>
      <c r="E106" s="24"/>
      <c r="F106" s="24"/>
      <c r="G106" s="217"/>
      <c r="H106" s="217"/>
      <c r="I106" s="217"/>
    </row>
    <row r="107" spans="1:15" x14ac:dyDescent="0.25">
      <c r="A107" s="27"/>
      <c r="B107" s="27"/>
      <c r="C107" s="27"/>
      <c r="D107" s="27"/>
      <c r="E107" s="27"/>
      <c r="F107" s="27"/>
      <c r="G107" s="644" t="s">
        <v>153</v>
      </c>
      <c r="H107" s="644"/>
      <c r="I107" s="644"/>
      <c r="J107" s="644"/>
      <c r="K107" s="644"/>
      <c r="L107" s="644"/>
      <c r="M107" s="644"/>
      <c r="N107" s="644"/>
      <c r="O107" s="644"/>
    </row>
    <row r="108" spans="1:15" ht="15.75" customHeight="1" x14ac:dyDescent="0.25">
      <c r="A108" s="429"/>
      <c r="B108" s="429"/>
      <c r="C108" s="429"/>
      <c r="D108" s="429"/>
      <c r="E108" s="429"/>
      <c r="F108" s="429"/>
      <c r="G108" s="172" t="s">
        <v>131</v>
      </c>
      <c r="H108" s="27"/>
      <c r="I108" s="27"/>
      <c r="J108" s="27"/>
      <c r="K108" s="27"/>
      <c r="L108" s="172"/>
      <c r="M108" s="27"/>
      <c r="N108" s="27"/>
      <c r="O108" s="27"/>
    </row>
    <row r="109" spans="1:15" x14ac:dyDescent="0.25">
      <c r="A109" s="429"/>
      <c r="B109" s="429"/>
      <c r="C109" s="429"/>
      <c r="D109" s="429"/>
      <c r="E109" s="429"/>
      <c r="F109" s="429"/>
      <c r="G109" s="645" t="s">
        <v>85</v>
      </c>
      <c r="H109" s="645"/>
      <c r="I109" s="645"/>
      <c r="J109" s="645"/>
      <c r="K109" s="429"/>
      <c r="L109" s="645"/>
      <c r="M109" s="645"/>
      <c r="N109" s="645"/>
      <c r="O109" s="645"/>
    </row>
    <row r="110" spans="1:15" x14ac:dyDescent="0.25">
      <c r="A110" s="429"/>
      <c r="B110" s="429"/>
      <c r="C110" s="429"/>
      <c r="D110" s="429"/>
      <c r="E110" s="429"/>
      <c r="F110" s="429"/>
      <c r="G110" s="227"/>
      <c r="H110" s="227"/>
      <c r="I110" s="227"/>
    </row>
    <row r="111" spans="1:15" x14ac:dyDescent="0.25">
      <c r="A111" s="429"/>
      <c r="B111" s="429"/>
      <c r="C111" s="429"/>
      <c r="D111" s="429"/>
      <c r="E111" s="429"/>
      <c r="F111" s="429"/>
      <c r="G111" s="227"/>
      <c r="H111" s="227"/>
      <c r="I111" s="227"/>
    </row>
    <row r="112" spans="1:15" x14ac:dyDescent="0.25">
      <c r="A112" s="429"/>
      <c r="B112" s="429"/>
      <c r="C112" s="429"/>
      <c r="D112" s="429"/>
      <c r="E112" s="429"/>
      <c r="F112" s="429"/>
      <c r="G112" s="227"/>
      <c r="H112" s="227"/>
      <c r="I112" s="227"/>
    </row>
    <row r="113" spans="1:9" x14ac:dyDescent="0.25">
      <c r="A113" s="30"/>
      <c r="B113" s="30"/>
      <c r="C113" s="30"/>
      <c r="D113" s="30"/>
      <c r="E113" s="228"/>
      <c r="F113" s="228"/>
      <c r="G113" s="646"/>
      <c r="H113" s="646"/>
      <c r="I113" s="646"/>
    </row>
    <row r="114" spans="1:9" ht="21" x14ac:dyDescent="0.35">
      <c r="A114" s="507"/>
      <c r="B114" s="506" t="s">
        <v>86</v>
      </c>
      <c r="C114" s="506"/>
      <c r="D114" s="506"/>
      <c r="E114" s="735" t="s">
        <v>93</v>
      </c>
      <c r="F114" s="735"/>
      <c r="G114" s="735" t="s">
        <v>148</v>
      </c>
      <c r="H114" s="735"/>
      <c r="I114" s="735"/>
    </row>
    <row r="115" spans="1:9" ht="21" customHeight="1" x14ac:dyDescent="0.25">
      <c r="A115" s="736" t="s">
        <v>88</v>
      </c>
      <c r="B115" s="736"/>
      <c r="C115" s="736"/>
      <c r="D115" s="736"/>
      <c r="E115" s="736"/>
      <c r="F115" s="736"/>
      <c r="G115" s="736"/>
      <c r="H115" s="736"/>
      <c r="I115" s="736"/>
    </row>
    <row r="116" spans="1:9" ht="21" customHeight="1" x14ac:dyDescent="0.25">
      <c r="A116" s="736"/>
      <c r="B116" s="736"/>
      <c r="C116" s="736"/>
      <c r="D116" s="736"/>
      <c r="E116" s="736"/>
      <c r="F116" s="736"/>
      <c r="G116" s="736"/>
      <c r="H116" s="736"/>
      <c r="I116" s="736"/>
    </row>
  </sheetData>
  <mergeCells count="156">
    <mergeCell ref="E114:F114"/>
    <mergeCell ref="G114:I114"/>
    <mergeCell ref="A103:E103"/>
    <mergeCell ref="G103:I103"/>
    <mergeCell ref="G107:O107"/>
    <mergeCell ref="G109:J109"/>
    <mergeCell ref="L109:O109"/>
    <mergeCell ref="G113:I113"/>
    <mergeCell ref="A115:I116"/>
    <mergeCell ref="A94:H94"/>
    <mergeCell ref="A95:H95"/>
    <mergeCell ref="A96:H96"/>
    <mergeCell ref="A97:H97"/>
    <mergeCell ref="A98:H98"/>
    <mergeCell ref="A100:I102"/>
    <mergeCell ref="A73:I73"/>
    <mergeCell ref="A74:I74"/>
    <mergeCell ref="A75:I76"/>
    <mergeCell ref="A77:I77"/>
    <mergeCell ref="A92:I92"/>
    <mergeCell ref="A93:H93"/>
    <mergeCell ref="A69:B69"/>
    <mergeCell ref="C69:D69"/>
    <mergeCell ref="E69:F69"/>
    <mergeCell ref="G69:H69"/>
    <mergeCell ref="A70:I71"/>
    <mergeCell ref="A72:I72"/>
    <mergeCell ref="A67:B67"/>
    <mergeCell ref="C67:D67"/>
    <mergeCell ref="E67:F67"/>
    <mergeCell ref="G67:H67"/>
    <mergeCell ref="A68:B68"/>
    <mergeCell ref="C68:D68"/>
    <mergeCell ref="E68:F68"/>
    <mergeCell ref="G68:H68"/>
    <mergeCell ref="A65:B65"/>
    <mergeCell ref="C65:D65"/>
    <mergeCell ref="E65:F65"/>
    <mergeCell ref="G65:H65"/>
    <mergeCell ref="A66:B66"/>
    <mergeCell ref="C66:D66"/>
    <mergeCell ref="E66:F66"/>
    <mergeCell ref="G66:H66"/>
    <mergeCell ref="A63:B63"/>
    <mergeCell ref="C63:D63"/>
    <mergeCell ref="E63:F63"/>
    <mergeCell ref="G63:H63"/>
    <mergeCell ref="A64:B64"/>
    <mergeCell ref="C64:D64"/>
    <mergeCell ref="E64:F64"/>
    <mergeCell ref="G64:H64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53:B53"/>
    <mergeCell ref="C53:D53"/>
    <mergeCell ref="E53:F53"/>
    <mergeCell ref="G53:H53"/>
    <mergeCell ref="A54:B54"/>
    <mergeCell ref="C54:D54"/>
    <mergeCell ref="E54:F54"/>
    <mergeCell ref="G54:H54"/>
    <mergeCell ref="A50:I50"/>
    <mergeCell ref="A51:I51"/>
    <mergeCell ref="A52:B52"/>
    <mergeCell ref="C52:D52"/>
    <mergeCell ref="E52:F52"/>
    <mergeCell ref="G52:H52"/>
    <mergeCell ref="A36:F36"/>
    <mergeCell ref="G36:H36"/>
    <mergeCell ref="A37:H37"/>
    <mergeCell ref="A38:I38"/>
    <mergeCell ref="A39:I39"/>
    <mergeCell ref="A40:I40"/>
    <mergeCell ref="A32:F32"/>
    <mergeCell ref="G32:H32"/>
    <mergeCell ref="A33:F33"/>
    <mergeCell ref="G33:H33"/>
    <mergeCell ref="A34:I34"/>
    <mergeCell ref="A35:F35"/>
    <mergeCell ref="G35:H35"/>
    <mergeCell ref="A29:F29"/>
    <mergeCell ref="G29:H29"/>
    <mergeCell ref="A30:F30"/>
    <mergeCell ref="G30:H30"/>
    <mergeCell ref="A31:F31"/>
    <mergeCell ref="G31:H31"/>
    <mergeCell ref="A28:B28"/>
    <mergeCell ref="C28:D28"/>
    <mergeCell ref="E28:F28"/>
    <mergeCell ref="G28:H28"/>
    <mergeCell ref="A23:B23"/>
    <mergeCell ref="C23:D23"/>
    <mergeCell ref="E23:G23"/>
    <mergeCell ref="H23:I23"/>
    <mergeCell ref="A25:I25"/>
    <mergeCell ref="A27:B27"/>
    <mergeCell ref="C27:D27"/>
    <mergeCell ref="E27:F27"/>
    <mergeCell ref="G27:H27"/>
    <mergeCell ref="A21:B21"/>
    <mergeCell ref="C21:D21"/>
    <mergeCell ref="E21:G21"/>
    <mergeCell ref="H21:I21"/>
    <mergeCell ref="A22:B22"/>
    <mergeCell ref="C22:D22"/>
    <mergeCell ref="E22:G22"/>
    <mergeCell ref="H22:I22"/>
    <mergeCell ref="A16:I16"/>
    <mergeCell ref="A17:I17"/>
    <mergeCell ref="A19:G19"/>
    <mergeCell ref="A20:B20"/>
    <mergeCell ref="C20:D20"/>
    <mergeCell ref="E20:G20"/>
    <mergeCell ref="H20:I20"/>
    <mergeCell ref="A9:I9"/>
    <mergeCell ref="A10:I10"/>
    <mergeCell ref="A11:I11"/>
    <mergeCell ref="A12:I12"/>
    <mergeCell ref="A14:I15"/>
    <mergeCell ref="C2:I2"/>
    <mergeCell ref="C3:I3"/>
    <mergeCell ref="C4:I4"/>
    <mergeCell ref="C5:I5"/>
    <mergeCell ref="A7:I7"/>
    <mergeCell ref="A8:I8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0CF7-42B5-467D-8EFD-BB74E83E6C0C}">
  <sheetPr>
    <tabColor theme="5" tint="-0.249977111117893"/>
  </sheetPr>
  <dimension ref="A2:O116"/>
  <sheetViews>
    <sheetView topLeftCell="A10" workbookViewId="0">
      <selection activeCell="L34" sqref="L34"/>
    </sheetView>
  </sheetViews>
  <sheetFormatPr defaultRowHeight="15" x14ac:dyDescent="0.25"/>
  <cols>
    <col min="1" max="1" width="11.85546875" style="11" customWidth="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1.85546875" style="11" customWidth="1"/>
    <col min="7" max="7" width="9.140625" style="11"/>
    <col min="8" max="8" width="8.28515625" style="11" customWidth="1"/>
    <col min="9" max="9" width="22.140625" style="11" customWidth="1"/>
    <col min="10" max="11" width="9.140625" style="11"/>
    <col min="12" max="12" width="10.7109375" style="11" bestFit="1" customWidth="1"/>
    <col min="13" max="16384" width="9.140625" style="11"/>
  </cols>
  <sheetData>
    <row r="2" spans="1:9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9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9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9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  <row r="7" spans="1:9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</row>
    <row r="8" spans="1:9" x14ac:dyDescent="0.25">
      <c r="A8" s="643" t="s">
        <v>16</v>
      </c>
      <c r="B8" s="643"/>
      <c r="C8" s="643"/>
      <c r="D8" s="643"/>
      <c r="E8" s="643"/>
      <c r="F8" s="643"/>
      <c r="G8" s="643"/>
      <c r="H8" s="643"/>
      <c r="I8" s="643"/>
    </row>
    <row r="9" spans="1:9" x14ac:dyDescent="0.25">
      <c r="A9" s="643" t="s">
        <v>53</v>
      </c>
      <c r="B9" s="643"/>
      <c r="C9" s="643"/>
      <c r="D9" s="643"/>
      <c r="E9" s="643"/>
      <c r="F9" s="643"/>
      <c r="G9" s="643"/>
      <c r="H9" s="643"/>
      <c r="I9" s="643"/>
    </row>
    <row r="10" spans="1:9" x14ac:dyDescent="0.25">
      <c r="A10" s="643" t="s">
        <v>54</v>
      </c>
      <c r="B10" s="643"/>
      <c r="C10" s="643"/>
      <c r="D10" s="643"/>
      <c r="E10" s="643"/>
      <c r="F10" s="643"/>
      <c r="G10" s="643"/>
      <c r="H10" s="643"/>
      <c r="I10" s="643"/>
    </row>
    <row r="11" spans="1:9" x14ac:dyDescent="0.25">
      <c r="A11" s="643" t="s">
        <v>55</v>
      </c>
      <c r="B11" s="643"/>
      <c r="C11" s="643"/>
      <c r="D11" s="643"/>
      <c r="E11" s="643"/>
      <c r="F11" s="643"/>
      <c r="G11" s="643"/>
      <c r="H11" s="643"/>
      <c r="I11" s="643"/>
    </row>
    <row r="12" spans="1:9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9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9" x14ac:dyDescent="0.25">
      <c r="A14" s="726" t="s">
        <v>68</v>
      </c>
      <c r="B14" s="726"/>
      <c r="C14" s="726"/>
      <c r="D14" s="726"/>
      <c r="E14" s="726"/>
      <c r="F14" s="726"/>
      <c r="G14" s="726"/>
      <c r="H14" s="726"/>
      <c r="I14" s="726"/>
    </row>
    <row r="15" spans="1:9" x14ac:dyDescent="0.25">
      <c r="A15" s="726"/>
      <c r="B15" s="726"/>
      <c r="C15" s="726"/>
      <c r="D15" s="726"/>
      <c r="E15" s="726"/>
      <c r="F15" s="726"/>
      <c r="G15" s="726"/>
      <c r="H15" s="726"/>
      <c r="I15" s="726"/>
    </row>
    <row r="16" spans="1:9" x14ac:dyDescent="0.25">
      <c r="A16" s="643" t="s">
        <v>189</v>
      </c>
      <c r="B16" s="643"/>
      <c r="C16" s="643"/>
      <c r="D16" s="643"/>
      <c r="E16" s="643"/>
      <c r="F16" s="643"/>
      <c r="G16" s="643"/>
      <c r="H16" s="643"/>
      <c r="I16" s="643"/>
    </row>
    <row r="17" spans="1:12" x14ac:dyDescent="0.25">
      <c r="A17" s="643" t="s">
        <v>188</v>
      </c>
      <c r="B17" s="643"/>
      <c r="C17" s="643"/>
      <c r="D17" s="643"/>
      <c r="E17" s="643"/>
      <c r="F17" s="643"/>
      <c r="G17" s="643"/>
      <c r="H17" s="643"/>
      <c r="I17" s="643"/>
    </row>
    <row r="18" spans="1:12" x14ac:dyDescent="0.25">
      <c r="A18" s="104" t="s">
        <v>234</v>
      </c>
      <c r="B18" s="104"/>
      <c r="C18" s="104"/>
      <c r="D18" s="104"/>
      <c r="E18" s="104"/>
      <c r="F18" s="104"/>
      <c r="G18" s="282"/>
      <c r="H18" s="282"/>
      <c r="I18" s="529"/>
    </row>
    <row r="19" spans="1:12" x14ac:dyDescent="0.25">
      <c r="A19" s="723" t="s">
        <v>236</v>
      </c>
      <c r="B19" s="723"/>
      <c r="C19" s="723"/>
      <c r="D19" s="723"/>
      <c r="E19" s="723"/>
      <c r="F19" s="723"/>
      <c r="G19" s="723"/>
      <c r="H19" s="282"/>
      <c r="I19" s="282"/>
    </row>
    <row r="20" spans="1:12" ht="12" customHeight="1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2" ht="22.5" customHeight="1" x14ac:dyDescent="0.25">
      <c r="A21" s="589" t="s">
        <v>102</v>
      </c>
      <c r="B21" s="590"/>
      <c r="C21" s="625">
        <v>43836</v>
      </c>
      <c r="D21" s="626"/>
      <c r="E21" s="625" t="s">
        <v>116</v>
      </c>
      <c r="F21" s="626"/>
      <c r="G21" s="626"/>
      <c r="H21" s="675"/>
      <c r="I21" s="675"/>
      <c r="J21" s="27"/>
      <c r="L21" s="52"/>
    </row>
    <row r="22" spans="1:12" ht="18" customHeight="1" x14ac:dyDescent="0.25">
      <c r="A22" s="635" t="s">
        <v>197</v>
      </c>
      <c r="B22" s="637"/>
      <c r="C22" s="595"/>
      <c r="D22" s="576"/>
      <c r="E22" s="595" t="s">
        <v>198</v>
      </c>
      <c r="F22" s="576"/>
      <c r="G22" s="576"/>
      <c r="H22" s="676">
        <v>30662.47</v>
      </c>
      <c r="I22" s="676"/>
      <c r="J22" s="27"/>
      <c r="L22" s="52"/>
    </row>
    <row r="23" spans="1:12" x14ac:dyDescent="0.25">
      <c r="A23" s="589" t="s">
        <v>4</v>
      </c>
      <c r="B23" s="590"/>
      <c r="C23" s="576"/>
      <c r="D23" s="576"/>
      <c r="E23" s="576"/>
      <c r="F23" s="576"/>
      <c r="G23" s="576"/>
      <c r="H23" s="591"/>
      <c r="I23" s="576"/>
      <c r="J23" s="27"/>
      <c r="L23" s="54"/>
    </row>
    <row r="24" spans="1:12" ht="15.75" thickBot="1" x14ac:dyDescent="0.3">
      <c r="A24" s="308"/>
      <c r="B24" s="27"/>
      <c r="C24" s="28"/>
      <c r="D24" s="28"/>
      <c r="E24" s="27"/>
      <c r="F24" s="27"/>
      <c r="G24" s="28"/>
      <c r="H24" s="28"/>
      <c r="I24" s="309"/>
    </row>
    <row r="25" spans="1:12" ht="15.75" thickBot="1" x14ac:dyDescent="0.3">
      <c r="A25" s="724" t="s">
        <v>56</v>
      </c>
      <c r="B25" s="607"/>
      <c r="C25" s="607"/>
      <c r="D25" s="607"/>
      <c r="E25" s="607"/>
      <c r="F25" s="607"/>
      <c r="G25" s="607"/>
      <c r="H25" s="607"/>
      <c r="I25" s="725"/>
    </row>
    <row r="26" spans="1:12" x14ac:dyDescent="0.25">
      <c r="A26" s="12"/>
      <c r="B26" s="13"/>
      <c r="C26" s="13"/>
      <c r="D26" s="13"/>
      <c r="E26" s="13"/>
      <c r="F26" s="13"/>
      <c r="G26" s="13"/>
      <c r="H26" s="13"/>
      <c r="I26" s="310"/>
    </row>
    <row r="27" spans="1:12" ht="24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596"/>
      <c r="I27" s="124" t="s">
        <v>58</v>
      </c>
    </row>
    <row r="28" spans="1:12" ht="15" customHeight="1" x14ac:dyDescent="0.25">
      <c r="A28" s="679">
        <v>44995</v>
      </c>
      <c r="B28" s="680"/>
      <c r="C28" s="681">
        <v>30662.47</v>
      </c>
      <c r="D28" s="682"/>
      <c r="E28" s="679">
        <v>44995</v>
      </c>
      <c r="F28" s="680"/>
      <c r="G28" s="729" t="s">
        <v>91</v>
      </c>
      <c r="H28" s="730"/>
      <c r="I28" s="284">
        <v>30662.47</v>
      </c>
    </row>
    <row r="29" spans="1:12" x14ac:dyDescent="0.25">
      <c r="A29" s="678" t="s">
        <v>45</v>
      </c>
      <c r="B29" s="678"/>
      <c r="C29" s="678"/>
      <c r="D29" s="678"/>
      <c r="E29" s="678"/>
      <c r="F29" s="678"/>
      <c r="G29" s="727"/>
      <c r="H29" s="727"/>
      <c r="I29" s="14"/>
    </row>
    <row r="30" spans="1:12" x14ac:dyDescent="0.25">
      <c r="A30" s="678" t="s">
        <v>5</v>
      </c>
      <c r="B30" s="678"/>
      <c r="C30" s="678"/>
      <c r="D30" s="678"/>
      <c r="E30" s="678"/>
      <c r="F30" s="678"/>
      <c r="G30" s="727"/>
      <c r="H30" s="727"/>
      <c r="I30" s="7">
        <f>SUM(I28:I29)</f>
        <v>30662.47</v>
      </c>
    </row>
    <row r="31" spans="1:12" x14ac:dyDescent="0.25">
      <c r="A31" s="579" t="s">
        <v>60</v>
      </c>
      <c r="B31" s="580"/>
      <c r="C31" s="580"/>
      <c r="D31" s="580"/>
      <c r="E31" s="580"/>
      <c r="F31" s="581"/>
      <c r="G31" s="727"/>
      <c r="H31" s="727"/>
      <c r="I31" s="15"/>
    </row>
    <row r="32" spans="1:12" x14ac:dyDescent="0.25">
      <c r="A32" s="579" t="s">
        <v>59</v>
      </c>
      <c r="B32" s="580"/>
      <c r="C32" s="580"/>
      <c r="D32" s="580"/>
      <c r="E32" s="580"/>
      <c r="F32" s="581"/>
      <c r="G32" s="727"/>
      <c r="H32" s="727"/>
      <c r="I32" s="14"/>
    </row>
    <row r="33" spans="1:9" x14ac:dyDescent="0.25">
      <c r="A33" s="678" t="s">
        <v>46</v>
      </c>
      <c r="B33" s="678"/>
      <c r="C33" s="678"/>
      <c r="D33" s="678"/>
      <c r="E33" s="678"/>
      <c r="F33" s="678"/>
      <c r="G33" s="727"/>
      <c r="H33" s="727"/>
      <c r="I33" s="16">
        <f>SUM(I30:I32)</f>
        <v>30662.47</v>
      </c>
    </row>
    <row r="34" spans="1:9" x14ac:dyDescent="0.25">
      <c r="A34" s="731"/>
      <c r="B34" s="731"/>
      <c r="C34" s="731"/>
      <c r="D34" s="731"/>
      <c r="E34" s="731"/>
      <c r="F34" s="731"/>
      <c r="G34" s="731"/>
      <c r="H34" s="731"/>
      <c r="I34" s="731"/>
    </row>
    <row r="35" spans="1:9" x14ac:dyDescent="0.25">
      <c r="A35" s="666" t="s">
        <v>61</v>
      </c>
      <c r="B35" s="666"/>
      <c r="C35" s="666"/>
      <c r="D35" s="666"/>
      <c r="E35" s="666"/>
      <c r="F35" s="666"/>
      <c r="G35" s="727"/>
      <c r="H35" s="727"/>
      <c r="I35" s="17"/>
    </row>
    <row r="36" spans="1:9" x14ac:dyDescent="0.25">
      <c r="A36" s="692" t="s">
        <v>47</v>
      </c>
      <c r="B36" s="692"/>
      <c r="C36" s="692"/>
      <c r="D36" s="692"/>
      <c r="E36" s="692"/>
      <c r="F36" s="692"/>
      <c r="G36" s="728"/>
      <c r="H36" s="727"/>
      <c r="I36" s="18">
        <f>SUM(I33:I35)</f>
        <v>30662.47</v>
      </c>
    </row>
    <row r="37" spans="1:9" x14ac:dyDescent="0.25">
      <c r="A37" s="589"/>
      <c r="B37" s="631"/>
      <c r="C37" s="631"/>
      <c r="D37" s="631"/>
      <c r="E37" s="631"/>
      <c r="F37" s="631"/>
      <c r="G37" s="631"/>
      <c r="H37" s="590"/>
      <c r="I37" s="100"/>
    </row>
    <row r="38" spans="1:9" x14ac:dyDescent="0.25">
      <c r="A38" s="633" t="s">
        <v>48</v>
      </c>
      <c r="B38" s="633"/>
      <c r="C38" s="633"/>
      <c r="D38" s="633"/>
      <c r="E38" s="633"/>
      <c r="F38" s="633"/>
      <c r="G38" s="633"/>
      <c r="H38" s="633"/>
      <c r="I38" s="633"/>
    </row>
    <row r="39" spans="1:9" x14ac:dyDescent="0.25">
      <c r="A39" s="633" t="s">
        <v>49</v>
      </c>
      <c r="B39" s="633"/>
      <c r="C39" s="633"/>
      <c r="D39" s="633"/>
      <c r="E39" s="633"/>
      <c r="F39" s="633"/>
      <c r="G39" s="633"/>
      <c r="H39" s="633"/>
      <c r="I39" s="633"/>
    </row>
    <row r="40" spans="1:9" x14ac:dyDescent="0.25">
      <c r="A40" s="633" t="s">
        <v>50</v>
      </c>
      <c r="B40" s="633"/>
      <c r="C40" s="633"/>
      <c r="D40" s="633"/>
      <c r="E40" s="633"/>
      <c r="F40" s="633"/>
      <c r="G40" s="633"/>
      <c r="H40" s="633"/>
      <c r="I40" s="633"/>
    </row>
    <row r="41" spans="1:9" x14ac:dyDescent="0.25">
      <c r="A41" s="19"/>
      <c r="B41" s="30"/>
      <c r="C41" s="30"/>
      <c r="D41" s="30"/>
      <c r="E41" s="30"/>
      <c r="F41" s="30"/>
      <c r="G41" s="30"/>
      <c r="H41" s="30"/>
      <c r="I41" s="30"/>
    </row>
    <row r="42" spans="1:9" x14ac:dyDescent="0.25">
      <c r="A42" s="19"/>
      <c r="B42" s="30"/>
      <c r="C42" s="30"/>
      <c r="D42" s="30"/>
      <c r="E42" s="30"/>
      <c r="F42" s="30"/>
      <c r="G42" s="30"/>
      <c r="H42" s="30"/>
      <c r="I42" s="30"/>
    </row>
    <row r="43" spans="1:9" x14ac:dyDescent="0.25">
      <c r="A43" s="543" t="s">
        <v>67</v>
      </c>
      <c r="B43" s="543"/>
      <c r="C43" s="543"/>
      <c r="D43" s="543"/>
      <c r="E43" s="543"/>
      <c r="F43" s="543"/>
      <c r="G43" s="543"/>
      <c r="H43" s="543"/>
      <c r="I43" s="543"/>
    </row>
    <row r="44" spans="1:9" x14ac:dyDescent="0.25">
      <c r="A44" s="181" t="s">
        <v>182</v>
      </c>
      <c r="B44" s="181"/>
      <c r="C44" s="181"/>
      <c r="D44" s="181"/>
      <c r="E44" s="181"/>
      <c r="F44" s="181"/>
      <c r="G44" s="181"/>
      <c r="H44" s="181"/>
      <c r="I44" s="181"/>
    </row>
    <row r="45" spans="1:9" x14ac:dyDescent="0.25">
      <c r="A45" s="543" t="s">
        <v>235</v>
      </c>
      <c r="B45" s="543"/>
      <c r="C45" s="543"/>
      <c r="D45" s="543"/>
      <c r="E45" s="543"/>
      <c r="F45" s="543"/>
      <c r="G45" s="543"/>
      <c r="H45" s="543"/>
      <c r="I45" s="543"/>
    </row>
    <row r="46" spans="1:9" x14ac:dyDescent="0.25">
      <c r="A46" s="187"/>
      <c r="B46" s="187"/>
      <c r="C46" s="187"/>
      <c r="D46" s="187"/>
      <c r="E46" s="187"/>
      <c r="F46" s="187"/>
      <c r="G46" s="187"/>
      <c r="H46" s="187"/>
      <c r="I46" s="187"/>
    </row>
    <row r="47" spans="1:9" x14ac:dyDescent="0.25">
      <c r="A47" s="533"/>
      <c r="B47" s="533"/>
      <c r="C47" s="533"/>
      <c r="D47" s="533"/>
      <c r="E47" s="533"/>
      <c r="F47" s="533"/>
      <c r="G47" s="533"/>
      <c r="H47" s="533"/>
      <c r="I47" s="533"/>
    </row>
    <row r="48" spans="1:9" x14ac:dyDescent="0.25">
      <c r="A48" s="533"/>
      <c r="B48" s="533"/>
      <c r="C48" s="533"/>
      <c r="D48" s="533"/>
      <c r="E48" s="533"/>
      <c r="F48" s="533"/>
      <c r="G48" s="533"/>
      <c r="H48" s="533"/>
      <c r="I48" s="533"/>
    </row>
    <row r="49" spans="1:9" x14ac:dyDescent="0.25">
      <c r="A49" s="533"/>
      <c r="B49" s="533"/>
      <c r="C49" s="533"/>
      <c r="D49" s="533"/>
      <c r="E49" s="533"/>
      <c r="F49" s="533"/>
      <c r="G49" s="533"/>
      <c r="H49" s="533"/>
      <c r="I49" s="533"/>
    </row>
    <row r="50" spans="1:9" x14ac:dyDescent="0.25">
      <c r="A50" s="620" t="s">
        <v>6</v>
      </c>
      <c r="B50" s="620"/>
      <c r="C50" s="620"/>
      <c r="D50" s="620"/>
      <c r="E50" s="620"/>
      <c r="F50" s="620"/>
      <c r="G50" s="620"/>
      <c r="H50" s="620"/>
      <c r="I50" s="620"/>
    </row>
    <row r="51" spans="1:9" x14ac:dyDescent="0.25">
      <c r="A51" s="666" t="s">
        <v>17</v>
      </c>
      <c r="B51" s="666"/>
      <c r="C51" s="666"/>
      <c r="D51" s="666"/>
      <c r="E51" s="666"/>
      <c r="F51" s="666"/>
      <c r="G51" s="666"/>
      <c r="H51" s="666"/>
      <c r="I51" s="732"/>
    </row>
    <row r="52" spans="1:9" ht="48" x14ac:dyDescent="0.25">
      <c r="A52" s="596" t="s">
        <v>18</v>
      </c>
      <c r="B52" s="597"/>
      <c r="C52" s="620" t="s">
        <v>19</v>
      </c>
      <c r="D52" s="620"/>
      <c r="E52" s="620" t="s">
        <v>69</v>
      </c>
      <c r="F52" s="620"/>
      <c r="G52" s="620" t="s">
        <v>70</v>
      </c>
      <c r="H52" s="620"/>
      <c r="I52" s="536" t="s">
        <v>71</v>
      </c>
    </row>
    <row r="53" spans="1:9" ht="21.75" customHeight="1" x14ac:dyDescent="0.25">
      <c r="A53" s="613" t="s">
        <v>20</v>
      </c>
      <c r="B53" s="614"/>
      <c r="C53" s="657">
        <v>0</v>
      </c>
      <c r="D53" s="657"/>
      <c r="E53" s="657">
        <v>0</v>
      </c>
      <c r="F53" s="657"/>
      <c r="G53" s="657"/>
      <c r="H53" s="657"/>
      <c r="I53" s="537">
        <v>0</v>
      </c>
    </row>
    <row r="54" spans="1:9" ht="21" customHeight="1" x14ac:dyDescent="0.25">
      <c r="A54" s="613" t="s">
        <v>21</v>
      </c>
      <c r="B54" s="614"/>
      <c r="C54" s="657">
        <v>0</v>
      </c>
      <c r="D54" s="657"/>
      <c r="E54" s="657"/>
      <c r="F54" s="657"/>
      <c r="G54" s="657"/>
      <c r="H54" s="657"/>
      <c r="I54" s="311"/>
    </row>
    <row r="55" spans="1:9" ht="24.75" customHeight="1" x14ac:dyDescent="0.25">
      <c r="A55" s="613" t="s">
        <v>7</v>
      </c>
      <c r="B55" s="614"/>
      <c r="C55" s="657"/>
      <c r="D55" s="657"/>
      <c r="E55" s="657"/>
      <c r="F55" s="657"/>
      <c r="G55" s="657">
        <v>3603.47</v>
      </c>
      <c r="H55" s="657"/>
      <c r="I55" s="537"/>
    </row>
    <row r="56" spans="1:9" ht="21" customHeight="1" x14ac:dyDescent="0.25">
      <c r="A56" s="613" t="s">
        <v>22</v>
      </c>
      <c r="B56" s="614"/>
      <c r="C56" s="657"/>
      <c r="D56" s="657"/>
      <c r="E56" s="659"/>
      <c r="F56" s="659"/>
      <c r="G56" s="691"/>
      <c r="H56" s="691"/>
      <c r="I56" s="537"/>
    </row>
    <row r="57" spans="1:9" ht="21.75" customHeight="1" x14ac:dyDescent="0.25">
      <c r="A57" s="613" t="s">
        <v>23</v>
      </c>
      <c r="B57" s="614"/>
      <c r="C57" s="657"/>
      <c r="D57" s="657"/>
      <c r="E57" s="660"/>
      <c r="F57" s="660"/>
      <c r="G57" s="657"/>
      <c r="H57" s="657"/>
      <c r="I57" s="546"/>
    </row>
    <row r="58" spans="1:9" ht="29.25" customHeight="1" x14ac:dyDescent="0.25">
      <c r="A58" s="613" t="s">
        <v>24</v>
      </c>
      <c r="B58" s="614"/>
      <c r="C58" s="657"/>
      <c r="D58" s="657"/>
      <c r="E58" s="661"/>
      <c r="F58" s="661"/>
      <c r="G58" s="609">
        <v>10016.719999999999</v>
      </c>
      <c r="H58" s="610"/>
      <c r="I58" s="537"/>
    </row>
    <row r="59" spans="1:9" ht="28.5" customHeight="1" x14ac:dyDescent="0.25">
      <c r="A59" s="613" t="s">
        <v>25</v>
      </c>
      <c r="B59" s="614"/>
      <c r="C59" s="657"/>
      <c r="D59" s="657"/>
      <c r="E59" s="657"/>
      <c r="F59" s="657"/>
      <c r="G59" s="657"/>
      <c r="H59" s="657"/>
      <c r="I59" s="311"/>
    </row>
    <row r="60" spans="1:9" ht="27" customHeight="1" x14ac:dyDescent="0.25">
      <c r="A60" s="613" t="s">
        <v>26</v>
      </c>
      <c r="B60" s="614"/>
      <c r="C60" s="657"/>
      <c r="D60" s="657"/>
      <c r="E60" s="657"/>
      <c r="F60" s="657"/>
      <c r="G60" s="691"/>
      <c r="H60" s="691"/>
      <c r="I60" s="537"/>
    </row>
    <row r="61" spans="1:9" ht="25.5" customHeight="1" x14ac:dyDescent="0.25">
      <c r="A61" s="613" t="s">
        <v>8</v>
      </c>
      <c r="B61" s="614"/>
      <c r="C61" s="657"/>
      <c r="D61" s="657"/>
      <c r="E61" s="657"/>
      <c r="F61" s="657"/>
      <c r="G61" s="588"/>
      <c r="H61" s="588"/>
      <c r="I61" s="544"/>
    </row>
    <row r="62" spans="1:9" ht="24" customHeight="1" x14ac:dyDescent="0.25">
      <c r="A62" s="613" t="s">
        <v>9</v>
      </c>
      <c r="B62" s="614"/>
      <c r="C62" s="657">
        <v>0</v>
      </c>
      <c r="D62" s="657"/>
      <c r="E62" s="657">
        <v>0</v>
      </c>
      <c r="F62" s="657"/>
      <c r="G62" s="588"/>
      <c r="H62" s="588"/>
      <c r="I62" s="537">
        <v>0</v>
      </c>
    </row>
    <row r="63" spans="1:9" ht="23.25" customHeight="1" x14ac:dyDescent="0.25">
      <c r="A63" s="613" t="s">
        <v>27</v>
      </c>
      <c r="B63" s="614"/>
      <c r="C63" s="657">
        <v>0</v>
      </c>
      <c r="D63" s="657"/>
      <c r="E63" s="657">
        <v>0</v>
      </c>
      <c r="F63" s="657"/>
      <c r="G63" s="588"/>
      <c r="H63" s="588"/>
      <c r="I63" s="537">
        <v>0</v>
      </c>
    </row>
    <row r="64" spans="1:9" ht="22.5" customHeight="1" x14ac:dyDescent="0.25">
      <c r="A64" s="613" t="s">
        <v>10</v>
      </c>
      <c r="B64" s="614"/>
      <c r="C64" s="657">
        <v>0</v>
      </c>
      <c r="D64" s="657"/>
      <c r="E64" s="657">
        <v>0</v>
      </c>
      <c r="F64" s="657"/>
      <c r="G64" s="588"/>
      <c r="H64" s="588"/>
      <c r="I64" s="537">
        <v>0</v>
      </c>
    </row>
    <row r="65" spans="1:9" ht="31.5" customHeight="1" x14ac:dyDescent="0.25">
      <c r="A65" s="613" t="s">
        <v>28</v>
      </c>
      <c r="B65" s="614"/>
      <c r="C65" s="657">
        <v>0</v>
      </c>
      <c r="D65" s="657"/>
      <c r="E65" s="657">
        <v>0</v>
      </c>
      <c r="F65" s="657"/>
      <c r="G65" s="588"/>
      <c r="H65" s="588"/>
      <c r="I65" s="537">
        <v>0</v>
      </c>
    </row>
    <row r="66" spans="1:9" ht="20.25" customHeight="1" x14ac:dyDescent="0.25">
      <c r="A66" s="613" t="s">
        <v>11</v>
      </c>
      <c r="B66" s="614"/>
      <c r="C66" s="657">
        <v>0</v>
      </c>
      <c r="D66" s="657"/>
      <c r="E66" s="657">
        <v>0</v>
      </c>
      <c r="F66" s="657"/>
      <c r="G66" s="588"/>
      <c r="H66" s="588"/>
      <c r="I66" s="537">
        <v>0</v>
      </c>
    </row>
    <row r="67" spans="1:9" ht="34.5" customHeight="1" x14ac:dyDescent="0.25">
      <c r="A67" s="613" t="s">
        <v>29</v>
      </c>
      <c r="B67" s="614"/>
      <c r="C67" s="657">
        <v>0</v>
      </c>
      <c r="D67" s="657"/>
      <c r="E67" s="657">
        <v>0</v>
      </c>
      <c r="F67" s="657"/>
      <c r="G67" s="588"/>
      <c r="H67" s="588"/>
      <c r="I67" s="537">
        <v>0</v>
      </c>
    </row>
    <row r="68" spans="1:9" ht="26.25" customHeight="1" x14ac:dyDescent="0.25">
      <c r="A68" s="613" t="s">
        <v>12</v>
      </c>
      <c r="B68" s="614"/>
      <c r="C68" s="657"/>
      <c r="D68" s="657"/>
      <c r="E68" s="657"/>
      <c r="F68" s="657"/>
      <c r="G68" s="657"/>
      <c r="H68" s="657"/>
      <c r="I68" s="537">
        <v>0</v>
      </c>
    </row>
    <row r="69" spans="1:9" x14ac:dyDescent="0.25">
      <c r="A69" s="651" t="s">
        <v>13</v>
      </c>
      <c r="B69" s="652"/>
      <c r="C69" s="658">
        <f>SUM(C54:C68)</f>
        <v>0</v>
      </c>
      <c r="D69" s="658"/>
      <c r="E69" s="658">
        <f>SUM(E54:E68)</f>
        <v>0</v>
      </c>
      <c r="F69" s="658"/>
      <c r="G69" s="658">
        <f>SUM(G53:H68)</f>
        <v>13620.189999999999</v>
      </c>
      <c r="H69" s="658"/>
      <c r="I69" s="538"/>
    </row>
    <row r="70" spans="1:9" ht="10.5" customHeight="1" x14ac:dyDescent="0.25">
      <c r="A70" s="655"/>
      <c r="B70" s="655"/>
      <c r="C70" s="655"/>
      <c r="D70" s="655"/>
      <c r="E70" s="655"/>
      <c r="F70" s="655"/>
      <c r="G70" s="655"/>
      <c r="H70" s="655"/>
      <c r="I70" s="655"/>
    </row>
    <row r="71" spans="1:9" hidden="1" x14ac:dyDescent="0.25">
      <c r="A71" s="656"/>
      <c r="B71" s="656"/>
      <c r="C71" s="656"/>
      <c r="D71" s="656"/>
      <c r="E71" s="656"/>
      <c r="F71" s="656"/>
      <c r="G71" s="656"/>
      <c r="H71" s="656"/>
      <c r="I71" s="656"/>
    </row>
    <row r="72" spans="1:9" x14ac:dyDescent="0.25">
      <c r="A72" s="633" t="s">
        <v>31</v>
      </c>
      <c r="B72" s="633"/>
      <c r="C72" s="633"/>
      <c r="D72" s="633"/>
      <c r="E72" s="633"/>
      <c r="F72" s="633"/>
      <c r="G72" s="633"/>
      <c r="H72" s="633"/>
      <c r="I72" s="633"/>
    </row>
    <row r="73" spans="1:9" x14ac:dyDescent="0.25">
      <c r="A73" s="633" t="s">
        <v>32</v>
      </c>
      <c r="B73" s="633"/>
      <c r="C73" s="633"/>
      <c r="D73" s="633"/>
      <c r="E73" s="633"/>
      <c r="F73" s="633"/>
      <c r="G73" s="633"/>
      <c r="H73" s="633"/>
      <c r="I73" s="633"/>
    </row>
    <row r="74" spans="1:9" x14ac:dyDescent="0.25">
      <c r="A74" s="633" t="s">
        <v>33</v>
      </c>
      <c r="B74" s="633"/>
      <c r="C74" s="633"/>
      <c r="D74" s="633"/>
      <c r="E74" s="633"/>
      <c r="F74" s="633"/>
      <c r="G74" s="633"/>
      <c r="H74" s="633"/>
      <c r="I74" s="633"/>
    </row>
    <row r="75" spans="1:9" x14ac:dyDescent="0.25">
      <c r="A75" s="632" t="s">
        <v>34</v>
      </c>
      <c r="B75" s="632"/>
      <c r="C75" s="632"/>
      <c r="D75" s="632"/>
      <c r="E75" s="632"/>
      <c r="F75" s="632"/>
      <c r="G75" s="632"/>
      <c r="H75" s="632"/>
      <c r="I75" s="632"/>
    </row>
    <row r="76" spans="1:9" x14ac:dyDescent="0.25">
      <c r="A76" s="632"/>
      <c r="B76" s="632"/>
      <c r="C76" s="632"/>
      <c r="D76" s="632"/>
      <c r="E76" s="632"/>
      <c r="F76" s="632"/>
      <c r="G76" s="632"/>
      <c r="H76" s="632"/>
      <c r="I76" s="632"/>
    </row>
    <row r="77" spans="1:9" x14ac:dyDescent="0.25">
      <c r="A77" s="633" t="s">
        <v>14</v>
      </c>
      <c r="B77" s="633"/>
      <c r="C77" s="633"/>
      <c r="D77" s="633"/>
      <c r="E77" s="633"/>
      <c r="F77" s="633"/>
      <c r="G77" s="633"/>
      <c r="H77" s="633"/>
      <c r="I77" s="633"/>
    </row>
    <row r="78" spans="1:9" x14ac:dyDescent="0.25">
      <c r="A78" s="532"/>
      <c r="B78" s="532"/>
      <c r="C78" s="532"/>
      <c r="D78" s="532"/>
      <c r="E78" s="532"/>
      <c r="F78" s="532"/>
      <c r="G78" s="532"/>
      <c r="H78" s="532"/>
      <c r="I78" s="532"/>
    </row>
    <row r="79" spans="1:9" x14ac:dyDescent="0.25">
      <c r="A79" s="532"/>
      <c r="B79" s="532"/>
      <c r="C79" s="532"/>
      <c r="D79" s="532"/>
      <c r="E79" s="532"/>
      <c r="F79" s="532"/>
      <c r="G79" s="532"/>
      <c r="H79" s="532"/>
      <c r="I79" s="532"/>
    </row>
    <row r="80" spans="1:9" x14ac:dyDescent="0.25">
      <c r="A80" s="532"/>
      <c r="B80" s="532"/>
      <c r="C80" s="532"/>
      <c r="D80" s="532"/>
      <c r="E80" s="532"/>
      <c r="F80" s="532"/>
      <c r="G80" s="532"/>
      <c r="H80" s="532"/>
      <c r="I80" s="532"/>
    </row>
    <row r="81" spans="1:13" x14ac:dyDescent="0.25">
      <c r="A81" s="532"/>
      <c r="B81" s="532"/>
      <c r="C81" s="532"/>
      <c r="D81" s="532"/>
      <c r="E81" s="532"/>
      <c r="F81" s="532"/>
      <c r="G81" s="532"/>
      <c r="H81" s="532"/>
      <c r="I81" s="532"/>
    </row>
    <row r="82" spans="1:13" x14ac:dyDescent="0.25">
      <c r="A82" s="532"/>
      <c r="B82" s="532"/>
      <c r="C82" s="532"/>
      <c r="D82" s="532"/>
      <c r="E82" s="532"/>
      <c r="F82" s="532"/>
      <c r="G82" s="532"/>
      <c r="H82" s="532"/>
      <c r="I82" s="532"/>
    </row>
    <row r="83" spans="1:13" x14ac:dyDescent="0.25">
      <c r="A83" s="532"/>
      <c r="B83" s="532"/>
      <c r="C83" s="532"/>
      <c r="D83" s="532"/>
      <c r="E83" s="532"/>
      <c r="F83" s="532"/>
      <c r="G83" s="532"/>
      <c r="H83" s="532"/>
      <c r="I83" s="532"/>
    </row>
    <row r="84" spans="1:13" x14ac:dyDescent="0.25">
      <c r="A84" s="532"/>
      <c r="B84" s="532"/>
      <c r="C84" s="532"/>
      <c r="D84" s="532"/>
      <c r="E84" s="532"/>
      <c r="F84" s="532"/>
      <c r="G84" s="532"/>
      <c r="H84" s="532"/>
      <c r="I84" s="532"/>
    </row>
    <row r="85" spans="1:13" x14ac:dyDescent="0.25">
      <c r="A85" s="532"/>
      <c r="B85" s="532"/>
      <c r="C85" s="532"/>
      <c r="D85" s="532"/>
      <c r="E85" s="532"/>
      <c r="F85" s="532"/>
      <c r="G85" s="532"/>
      <c r="H85" s="532"/>
      <c r="I85" s="532"/>
    </row>
    <row r="86" spans="1:13" x14ac:dyDescent="0.25">
      <c r="A86" s="532"/>
      <c r="B86" s="532"/>
      <c r="C86" s="532"/>
      <c r="D86" s="532"/>
      <c r="E86" s="532"/>
      <c r="F86" s="532"/>
      <c r="G86" s="532"/>
      <c r="H86" s="532"/>
      <c r="I86" s="532"/>
      <c r="M86" s="10"/>
    </row>
    <row r="87" spans="1:13" x14ac:dyDescent="0.25">
      <c r="A87" s="532"/>
      <c r="B87" s="532"/>
      <c r="C87" s="532"/>
      <c r="D87" s="532"/>
      <c r="E87" s="532"/>
      <c r="F87" s="532"/>
      <c r="G87" s="532"/>
      <c r="H87" s="532"/>
      <c r="I87" s="532"/>
    </row>
    <row r="88" spans="1:13" x14ac:dyDescent="0.25">
      <c r="A88" s="532"/>
      <c r="B88" s="532"/>
      <c r="C88" s="532"/>
      <c r="D88" s="532"/>
      <c r="E88" s="532"/>
      <c r="F88" s="532"/>
      <c r="G88" s="532"/>
      <c r="H88" s="532"/>
      <c r="I88" s="532"/>
    </row>
    <row r="89" spans="1:13" x14ac:dyDescent="0.25">
      <c r="A89" s="532"/>
      <c r="B89" s="532"/>
      <c r="C89" s="532"/>
      <c r="D89" s="532"/>
      <c r="E89" s="532"/>
      <c r="F89" s="532"/>
      <c r="G89" s="532"/>
      <c r="H89" s="532"/>
      <c r="I89" s="532"/>
    </row>
    <row r="90" spans="1:13" x14ac:dyDescent="0.25">
      <c r="A90" s="532"/>
      <c r="B90" s="532"/>
      <c r="C90" s="532"/>
      <c r="D90" s="532"/>
      <c r="E90" s="532"/>
      <c r="F90" s="532"/>
      <c r="G90" s="532"/>
      <c r="H90" s="532"/>
      <c r="I90" s="532"/>
    </row>
    <row r="91" spans="1:13" x14ac:dyDescent="0.25">
      <c r="A91" s="532"/>
      <c r="B91" s="532"/>
      <c r="C91" s="532"/>
      <c r="D91" s="532"/>
      <c r="E91" s="532"/>
      <c r="F91" s="532"/>
      <c r="G91" s="532"/>
      <c r="H91" s="532"/>
      <c r="I91" s="532"/>
    </row>
    <row r="92" spans="1:13" x14ac:dyDescent="0.25">
      <c r="A92" s="620" t="s">
        <v>15</v>
      </c>
      <c r="B92" s="620"/>
      <c r="C92" s="620"/>
      <c r="D92" s="620"/>
      <c r="E92" s="620"/>
      <c r="F92" s="620"/>
      <c r="G92" s="620"/>
      <c r="H92" s="620"/>
      <c r="I92" s="620"/>
    </row>
    <row r="93" spans="1:13" x14ac:dyDescent="0.25">
      <c r="A93" s="692" t="s">
        <v>35</v>
      </c>
      <c r="B93" s="692"/>
      <c r="C93" s="692"/>
      <c r="D93" s="692"/>
      <c r="E93" s="692"/>
      <c r="F93" s="692"/>
      <c r="G93" s="692"/>
      <c r="H93" s="692"/>
      <c r="I93" s="32">
        <v>28456.25</v>
      </c>
    </row>
    <row r="94" spans="1:13" x14ac:dyDescent="0.25">
      <c r="A94" s="692" t="s">
        <v>36</v>
      </c>
      <c r="B94" s="692"/>
      <c r="C94" s="692"/>
      <c r="D94" s="692"/>
      <c r="E94" s="692"/>
      <c r="F94" s="692"/>
      <c r="G94" s="692"/>
      <c r="H94" s="692"/>
      <c r="I94" s="32">
        <v>28456.25</v>
      </c>
    </row>
    <row r="95" spans="1:13" x14ac:dyDescent="0.25">
      <c r="A95" s="692" t="s">
        <v>37</v>
      </c>
      <c r="B95" s="692"/>
      <c r="C95" s="692"/>
      <c r="D95" s="692"/>
      <c r="E95" s="692"/>
      <c r="F95" s="692"/>
      <c r="G95" s="692"/>
      <c r="H95" s="692"/>
      <c r="I95" s="32"/>
    </row>
    <row r="96" spans="1:13" x14ac:dyDescent="0.25">
      <c r="A96" s="692" t="s">
        <v>38</v>
      </c>
      <c r="B96" s="692"/>
      <c r="C96" s="692"/>
      <c r="D96" s="692"/>
      <c r="E96" s="692"/>
      <c r="F96" s="692"/>
      <c r="G96" s="692"/>
      <c r="H96" s="692"/>
      <c r="I96" s="32"/>
    </row>
    <row r="97" spans="1:15" x14ac:dyDescent="0.25">
      <c r="A97" s="692" t="s">
        <v>39</v>
      </c>
      <c r="B97" s="692"/>
      <c r="C97" s="692"/>
      <c r="D97" s="692"/>
      <c r="E97" s="692"/>
      <c r="F97" s="692"/>
      <c r="G97" s="692"/>
      <c r="H97" s="692"/>
      <c r="I97" s="32"/>
    </row>
    <row r="98" spans="1:15" x14ac:dyDescent="0.25">
      <c r="A98" s="589"/>
      <c r="B98" s="631"/>
      <c r="C98" s="631"/>
      <c r="D98" s="631"/>
      <c r="E98" s="631"/>
      <c r="F98" s="631"/>
      <c r="G98" s="631"/>
      <c r="H98" s="590"/>
      <c r="I98" s="32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15" x14ac:dyDescent="0.25">
      <c r="A100" s="632" t="s">
        <v>40</v>
      </c>
      <c r="B100" s="632"/>
      <c r="C100" s="632"/>
      <c r="D100" s="632"/>
      <c r="E100" s="632"/>
      <c r="F100" s="632"/>
      <c r="G100" s="632"/>
      <c r="H100" s="632"/>
      <c r="I100" s="632"/>
    </row>
    <row r="101" spans="1:15" x14ac:dyDescent="0.25">
      <c r="A101" s="632"/>
      <c r="B101" s="632"/>
      <c r="C101" s="632"/>
      <c r="D101" s="632"/>
      <c r="E101" s="632"/>
      <c r="F101" s="632"/>
      <c r="G101" s="632"/>
      <c r="H101" s="632"/>
      <c r="I101" s="632"/>
    </row>
    <row r="102" spans="1:15" x14ac:dyDescent="0.25">
      <c r="A102" s="632"/>
      <c r="B102" s="632"/>
      <c r="C102" s="632"/>
      <c r="D102" s="632"/>
      <c r="E102" s="632"/>
      <c r="F102" s="632"/>
      <c r="G102" s="632"/>
      <c r="H102" s="632"/>
      <c r="I102" s="632"/>
    </row>
    <row r="103" spans="1:15" x14ac:dyDescent="0.25">
      <c r="A103" s="642"/>
      <c r="B103" s="642"/>
      <c r="C103" s="642"/>
      <c r="D103" s="642"/>
      <c r="E103" s="642"/>
      <c r="F103" s="535"/>
      <c r="G103" s="733"/>
      <c r="H103" s="733"/>
      <c r="I103" s="733"/>
    </row>
    <row r="104" spans="1:15" ht="15.75" x14ac:dyDescent="0.25">
      <c r="A104" s="24"/>
      <c r="B104" s="25"/>
      <c r="C104" s="30"/>
      <c r="D104" s="30"/>
      <c r="E104" s="30"/>
      <c r="F104" s="30"/>
      <c r="G104" s="191" t="s">
        <v>220</v>
      </c>
      <c r="H104" s="191"/>
      <c r="I104" s="191"/>
    </row>
    <row r="105" spans="1:15" ht="15.75" x14ac:dyDescent="0.25">
      <c r="A105" s="3"/>
      <c r="B105" s="3"/>
      <c r="C105" s="3"/>
      <c r="D105" s="3"/>
      <c r="E105" s="3"/>
      <c r="F105" s="3"/>
      <c r="G105" s="220"/>
      <c r="H105" s="220"/>
      <c r="I105" s="220"/>
    </row>
    <row r="106" spans="1:15" ht="15.75" x14ac:dyDescent="0.25">
      <c r="A106" s="24"/>
      <c r="B106" s="24"/>
      <c r="C106" s="24"/>
      <c r="D106" s="24"/>
      <c r="E106" s="24"/>
      <c r="F106" s="24"/>
      <c r="G106" s="217"/>
      <c r="H106" s="217"/>
      <c r="I106" s="217"/>
    </row>
    <row r="107" spans="1:15" x14ac:dyDescent="0.25">
      <c r="A107" s="27"/>
      <c r="B107" s="27"/>
      <c r="C107" s="27"/>
      <c r="D107" s="27"/>
      <c r="E107" s="27"/>
      <c r="F107" s="27"/>
      <c r="G107" s="644" t="s">
        <v>153</v>
      </c>
      <c r="H107" s="644"/>
      <c r="I107" s="644"/>
      <c r="J107" s="644"/>
      <c r="K107" s="644"/>
      <c r="L107" s="644"/>
      <c r="M107" s="644"/>
      <c r="N107" s="644"/>
      <c r="O107" s="644"/>
    </row>
    <row r="108" spans="1:15" ht="15.75" customHeight="1" x14ac:dyDescent="0.25">
      <c r="A108" s="551"/>
      <c r="B108" s="551"/>
      <c r="C108" s="551"/>
      <c r="D108" s="551"/>
      <c r="E108" s="551"/>
      <c r="F108" s="551"/>
      <c r="G108" s="172" t="s">
        <v>131</v>
      </c>
      <c r="H108" s="27"/>
      <c r="I108" s="27"/>
      <c r="J108" s="27"/>
      <c r="K108" s="27"/>
      <c r="L108" s="172"/>
      <c r="M108" s="27"/>
      <c r="N108" s="27"/>
      <c r="O108" s="27"/>
    </row>
    <row r="109" spans="1:15" x14ac:dyDescent="0.25">
      <c r="A109" s="551"/>
      <c r="B109" s="551"/>
      <c r="C109" s="551"/>
      <c r="D109" s="551"/>
      <c r="E109" s="551"/>
      <c r="F109" s="551"/>
      <c r="G109" s="645" t="s">
        <v>85</v>
      </c>
      <c r="H109" s="645"/>
      <c r="I109" s="645"/>
      <c r="J109" s="645"/>
      <c r="K109" s="551"/>
      <c r="L109" s="645"/>
      <c r="M109" s="645"/>
      <c r="N109" s="645"/>
      <c r="O109" s="645"/>
    </row>
    <row r="110" spans="1:15" x14ac:dyDescent="0.25">
      <c r="A110" s="551"/>
      <c r="B110" s="551"/>
      <c r="C110" s="551"/>
      <c r="D110" s="551"/>
      <c r="E110" s="551"/>
      <c r="F110" s="551"/>
      <c r="G110" s="227"/>
      <c r="H110" s="227"/>
      <c r="I110" s="227"/>
    </row>
    <row r="111" spans="1:15" x14ac:dyDescent="0.25">
      <c r="A111" s="551"/>
      <c r="B111" s="551"/>
      <c r="C111" s="551"/>
      <c r="D111" s="551"/>
      <c r="E111" s="551"/>
      <c r="F111" s="551"/>
      <c r="G111" s="227"/>
      <c r="H111" s="227"/>
      <c r="I111" s="227"/>
    </row>
    <row r="112" spans="1:15" x14ac:dyDescent="0.25">
      <c r="A112" s="551"/>
      <c r="B112" s="551"/>
      <c r="C112" s="551"/>
      <c r="D112" s="551"/>
      <c r="E112" s="551"/>
      <c r="F112" s="551"/>
      <c r="G112" s="227"/>
      <c r="H112" s="227"/>
      <c r="I112" s="227"/>
    </row>
    <row r="113" spans="1:9" x14ac:dyDescent="0.25">
      <c r="A113" s="30"/>
      <c r="B113" s="30"/>
      <c r="C113" s="30"/>
      <c r="D113" s="30"/>
      <c r="E113" s="228"/>
      <c r="F113" s="228"/>
      <c r="G113" s="646"/>
      <c r="H113" s="646"/>
      <c r="I113" s="646"/>
    </row>
    <row r="114" spans="1:9" ht="21" x14ac:dyDescent="0.35">
      <c r="A114" s="507"/>
      <c r="B114" s="548" t="s">
        <v>86</v>
      </c>
      <c r="C114" s="548"/>
      <c r="D114" s="548"/>
      <c r="E114" s="735" t="s">
        <v>93</v>
      </c>
      <c r="F114" s="735"/>
      <c r="G114" s="735" t="s">
        <v>148</v>
      </c>
      <c r="H114" s="735"/>
      <c r="I114" s="735"/>
    </row>
    <row r="115" spans="1:9" ht="21" customHeight="1" x14ac:dyDescent="0.25">
      <c r="A115" s="736" t="s">
        <v>88</v>
      </c>
      <c r="B115" s="736"/>
      <c r="C115" s="736"/>
      <c r="D115" s="736"/>
      <c r="E115" s="736"/>
      <c r="F115" s="736"/>
      <c r="G115" s="736"/>
      <c r="H115" s="736"/>
      <c r="I115" s="736"/>
    </row>
    <row r="116" spans="1:9" ht="21" customHeight="1" x14ac:dyDescent="0.25">
      <c r="A116" s="736"/>
      <c r="B116" s="736"/>
      <c r="C116" s="736"/>
      <c r="D116" s="736"/>
      <c r="E116" s="736"/>
      <c r="F116" s="736"/>
      <c r="G116" s="736"/>
      <c r="H116" s="736"/>
      <c r="I116" s="736"/>
    </row>
  </sheetData>
  <mergeCells count="156">
    <mergeCell ref="G113:I113"/>
    <mergeCell ref="E114:F114"/>
    <mergeCell ref="G114:I114"/>
    <mergeCell ref="A115:I116"/>
    <mergeCell ref="A98:H98"/>
    <mergeCell ref="A100:I102"/>
    <mergeCell ref="A103:E103"/>
    <mergeCell ref="G103:I103"/>
    <mergeCell ref="G107:O107"/>
    <mergeCell ref="G109:J109"/>
    <mergeCell ref="L109:O109"/>
    <mergeCell ref="A92:I92"/>
    <mergeCell ref="A93:H93"/>
    <mergeCell ref="A94:H94"/>
    <mergeCell ref="A95:H95"/>
    <mergeCell ref="A96:H96"/>
    <mergeCell ref="A97:H97"/>
    <mergeCell ref="A70:I71"/>
    <mergeCell ref="A72:I72"/>
    <mergeCell ref="A73:I73"/>
    <mergeCell ref="A74:I74"/>
    <mergeCell ref="A75:I76"/>
    <mergeCell ref="A77:I77"/>
    <mergeCell ref="A68:B68"/>
    <mergeCell ref="C68:D68"/>
    <mergeCell ref="E68:F68"/>
    <mergeCell ref="G68:H68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A64:B64"/>
    <mergeCell ref="C64:D64"/>
    <mergeCell ref="E64:F64"/>
    <mergeCell ref="G64:H64"/>
    <mergeCell ref="A65:B65"/>
    <mergeCell ref="C65:D65"/>
    <mergeCell ref="E65:F65"/>
    <mergeCell ref="G65:H65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G56:H56"/>
    <mergeCell ref="A57:B57"/>
    <mergeCell ref="C57:D57"/>
    <mergeCell ref="E57:F57"/>
    <mergeCell ref="G57:H57"/>
    <mergeCell ref="A54:B54"/>
    <mergeCell ref="C54:D54"/>
    <mergeCell ref="E54:F54"/>
    <mergeCell ref="G54:H54"/>
    <mergeCell ref="A55:B55"/>
    <mergeCell ref="C55:D55"/>
    <mergeCell ref="E55:F55"/>
    <mergeCell ref="G55:H55"/>
    <mergeCell ref="A52:B52"/>
    <mergeCell ref="C52:D52"/>
    <mergeCell ref="E52:F52"/>
    <mergeCell ref="G52:H52"/>
    <mergeCell ref="A53:B53"/>
    <mergeCell ref="C53:D53"/>
    <mergeCell ref="E53:F53"/>
    <mergeCell ref="G53:H53"/>
    <mergeCell ref="A37:H37"/>
    <mergeCell ref="A38:I38"/>
    <mergeCell ref="A39:I39"/>
    <mergeCell ref="A40:I40"/>
    <mergeCell ref="A50:I50"/>
    <mergeCell ref="A51:I51"/>
    <mergeCell ref="A33:F33"/>
    <mergeCell ref="G33:H33"/>
    <mergeCell ref="A34:I34"/>
    <mergeCell ref="A35:F35"/>
    <mergeCell ref="G35:H35"/>
    <mergeCell ref="A36:F36"/>
    <mergeCell ref="G36:H36"/>
    <mergeCell ref="A30:F30"/>
    <mergeCell ref="G30:H30"/>
    <mergeCell ref="A31:F31"/>
    <mergeCell ref="G31:H31"/>
    <mergeCell ref="A32:F32"/>
    <mergeCell ref="G32:H32"/>
    <mergeCell ref="A28:B28"/>
    <mergeCell ref="C28:D28"/>
    <mergeCell ref="E28:F28"/>
    <mergeCell ref="G28:H28"/>
    <mergeCell ref="A29:F29"/>
    <mergeCell ref="G29:H29"/>
    <mergeCell ref="A23:B23"/>
    <mergeCell ref="C23:D23"/>
    <mergeCell ref="E23:G23"/>
    <mergeCell ref="H23:I23"/>
    <mergeCell ref="A25:I25"/>
    <mergeCell ref="A27:B27"/>
    <mergeCell ref="C27:D27"/>
    <mergeCell ref="E27:F27"/>
    <mergeCell ref="G27:H27"/>
    <mergeCell ref="A21:B21"/>
    <mergeCell ref="C21:D21"/>
    <mergeCell ref="E21:G21"/>
    <mergeCell ref="H21:I21"/>
    <mergeCell ref="A22:B22"/>
    <mergeCell ref="C22:D22"/>
    <mergeCell ref="E22:G22"/>
    <mergeCell ref="H22:I22"/>
    <mergeCell ref="A16:I16"/>
    <mergeCell ref="A17:I17"/>
    <mergeCell ref="A19:G19"/>
    <mergeCell ref="A20:B20"/>
    <mergeCell ref="C20:D20"/>
    <mergeCell ref="E20:G20"/>
    <mergeCell ref="H20:I20"/>
    <mergeCell ref="A9:I9"/>
    <mergeCell ref="A10:I10"/>
    <mergeCell ref="A11:I11"/>
    <mergeCell ref="A12:I12"/>
    <mergeCell ref="A13:D13"/>
    <mergeCell ref="A14:I15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N74"/>
  <sheetViews>
    <sheetView workbookViewId="0">
      <selection activeCell="L34" sqref="L34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23" style="11" customWidth="1"/>
    <col min="6" max="6" width="0.140625" style="11" customWidth="1"/>
    <col min="7" max="8" width="9.140625" style="11"/>
    <col min="9" max="9" width="21.42578125" style="11" bestFit="1" customWidth="1"/>
    <col min="10" max="10" width="0.140625" style="11" customWidth="1"/>
    <col min="11" max="11" width="11.7109375" style="11" customWidth="1"/>
    <col min="12" max="12" width="11.85546875" style="11" customWidth="1"/>
    <col min="13" max="13" width="11.5703125" style="11" customWidth="1"/>
    <col min="14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13" x14ac:dyDescent="0.25">
      <c r="A17" s="669" t="s">
        <v>72</v>
      </c>
      <c r="B17" s="669"/>
      <c r="C17" s="669"/>
      <c r="D17" s="669"/>
      <c r="E17" s="669"/>
      <c r="F17" s="669"/>
      <c r="G17" s="669"/>
      <c r="H17" s="669"/>
      <c r="I17" s="669"/>
    </row>
    <row r="18" spans="1:13" x14ac:dyDescent="0.25">
      <c r="A18" s="677" t="s">
        <v>208</v>
      </c>
      <c r="B18" s="677"/>
      <c r="C18" s="677"/>
      <c r="D18" s="677"/>
      <c r="E18" s="677"/>
      <c r="F18" s="677"/>
      <c r="G18" s="677"/>
      <c r="H18" s="677"/>
      <c r="I18" s="677"/>
    </row>
    <row r="19" spans="1:13" x14ac:dyDescent="0.25">
      <c r="A19" s="713" t="s">
        <v>92</v>
      </c>
      <c r="B19" s="713"/>
      <c r="C19" s="713"/>
      <c r="D19" s="713"/>
      <c r="E19" s="713"/>
      <c r="F19" s="713"/>
      <c r="G19" s="282"/>
      <c r="H19" s="282"/>
      <c r="I19" s="282"/>
    </row>
    <row r="20" spans="1:13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3" ht="29.25" customHeight="1" x14ac:dyDescent="0.25">
      <c r="A21" s="589" t="s">
        <v>102</v>
      </c>
      <c r="B21" s="590"/>
      <c r="C21" s="625">
        <v>43836</v>
      </c>
      <c r="D21" s="626"/>
      <c r="E21" s="625" t="s">
        <v>118</v>
      </c>
      <c r="F21" s="626"/>
      <c r="G21" s="626"/>
      <c r="H21" s="667"/>
      <c r="I21" s="667"/>
      <c r="J21" s="27"/>
      <c r="L21" s="52"/>
    </row>
    <row r="22" spans="1:13" ht="20.25" customHeight="1" x14ac:dyDescent="0.25">
      <c r="A22" s="589" t="s">
        <v>197</v>
      </c>
      <c r="B22" s="590"/>
      <c r="C22" s="576"/>
      <c r="D22" s="576"/>
      <c r="E22" s="668" t="s">
        <v>199</v>
      </c>
      <c r="F22" s="668"/>
      <c r="G22" s="668"/>
      <c r="H22" s="747">
        <v>11280</v>
      </c>
      <c r="I22" s="747"/>
      <c r="J22" s="27"/>
      <c r="L22" s="52"/>
    </row>
    <row r="23" spans="1:13" ht="20.25" customHeight="1" x14ac:dyDescent="0.25">
      <c r="A23" s="589" t="s">
        <v>4</v>
      </c>
      <c r="B23" s="590"/>
      <c r="C23" s="576"/>
      <c r="D23" s="576"/>
      <c r="E23" s="576"/>
      <c r="F23" s="576"/>
      <c r="G23" s="576"/>
      <c r="H23" s="576"/>
      <c r="I23" s="576"/>
      <c r="J23" s="27"/>
      <c r="L23" s="54"/>
    </row>
    <row r="24" spans="1:13" ht="15.75" thickBot="1" x14ac:dyDescent="0.3">
      <c r="A24" s="27"/>
      <c r="B24" s="27"/>
      <c r="C24" s="28"/>
      <c r="D24" s="28"/>
      <c r="E24" s="27"/>
      <c r="F24" s="27"/>
      <c r="G24" s="28"/>
      <c r="H24" s="28"/>
      <c r="I24" s="28"/>
      <c r="J24" s="27"/>
      <c r="L24" s="55"/>
    </row>
    <row r="25" spans="1:13" ht="15.75" thickBot="1" x14ac:dyDescent="0.3">
      <c r="A25" s="606" t="s">
        <v>56</v>
      </c>
      <c r="B25" s="607"/>
      <c r="C25" s="607"/>
      <c r="D25" s="607"/>
      <c r="E25" s="607"/>
      <c r="F25" s="607"/>
      <c r="G25" s="607"/>
      <c r="H25" s="607"/>
      <c r="I25" s="608"/>
      <c r="J25" s="27"/>
    </row>
    <row r="26" spans="1:13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27"/>
    </row>
    <row r="27" spans="1:13" ht="52.5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620"/>
      <c r="I27" s="106" t="s">
        <v>58</v>
      </c>
      <c r="J27" s="27"/>
      <c r="L27" s="10"/>
      <c r="M27" s="10"/>
    </row>
    <row r="28" spans="1:13" ht="15" customHeight="1" x14ac:dyDescent="0.25">
      <c r="A28" s="740">
        <v>44993</v>
      </c>
      <c r="B28" s="741"/>
      <c r="C28" s="742">
        <v>1515</v>
      </c>
      <c r="D28" s="743"/>
      <c r="E28" s="740">
        <v>44993</v>
      </c>
      <c r="F28" s="741"/>
      <c r="G28" s="744" t="s">
        <v>91</v>
      </c>
      <c r="H28" s="745"/>
      <c r="I28" s="254">
        <v>1515</v>
      </c>
      <c r="J28" s="27"/>
      <c r="L28" s="10"/>
      <c r="M28" s="10"/>
    </row>
    <row r="29" spans="1:13" ht="15" customHeight="1" x14ac:dyDescent="0.25">
      <c r="A29" s="740">
        <v>44995</v>
      </c>
      <c r="B29" s="741"/>
      <c r="C29" s="742">
        <v>9765</v>
      </c>
      <c r="D29" s="743"/>
      <c r="E29" s="740">
        <v>44995</v>
      </c>
      <c r="F29" s="741"/>
      <c r="G29" s="746" t="s">
        <v>91</v>
      </c>
      <c r="H29" s="741"/>
      <c r="I29" s="406">
        <v>9765</v>
      </c>
      <c r="J29" s="27"/>
      <c r="L29" s="10"/>
      <c r="M29" s="10"/>
    </row>
    <row r="30" spans="1:13" x14ac:dyDescent="0.25">
      <c r="A30" s="678" t="s">
        <v>45</v>
      </c>
      <c r="B30" s="678"/>
      <c r="C30" s="678"/>
      <c r="D30" s="678"/>
      <c r="E30" s="738"/>
      <c r="F30" s="738"/>
      <c r="G30" s="739"/>
      <c r="H30" s="739"/>
      <c r="I30" s="66"/>
      <c r="J30" s="29">
        <f>SUM(I30)</f>
        <v>0</v>
      </c>
      <c r="L30" s="52"/>
      <c r="M30" s="52"/>
    </row>
    <row r="31" spans="1:13" x14ac:dyDescent="0.25">
      <c r="A31" s="678" t="s">
        <v>5</v>
      </c>
      <c r="B31" s="678"/>
      <c r="C31" s="678"/>
      <c r="D31" s="678"/>
      <c r="E31" s="678"/>
      <c r="F31" s="678"/>
      <c r="G31" s="696"/>
      <c r="H31" s="696"/>
      <c r="I31" s="67">
        <f>SUM(I28:I30)</f>
        <v>11280</v>
      </c>
      <c r="J31" s="29">
        <f>SUM(I31)</f>
        <v>11280</v>
      </c>
      <c r="L31" s="52"/>
      <c r="M31" s="52"/>
    </row>
    <row r="32" spans="1:13" x14ac:dyDescent="0.25">
      <c r="A32" s="678" t="s">
        <v>60</v>
      </c>
      <c r="B32" s="678"/>
      <c r="C32" s="678"/>
      <c r="D32" s="678"/>
      <c r="E32" s="678"/>
      <c r="F32" s="678"/>
      <c r="G32" s="696"/>
      <c r="H32" s="696"/>
      <c r="I32" s="68"/>
      <c r="J32" s="29">
        <f>SUM(I32)</f>
        <v>0</v>
      </c>
    </row>
    <row r="33" spans="1:14" x14ac:dyDescent="0.25">
      <c r="A33" s="678" t="s">
        <v>59</v>
      </c>
      <c r="B33" s="678"/>
      <c r="C33" s="678"/>
      <c r="D33" s="678"/>
      <c r="E33" s="678"/>
      <c r="F33" s="678"/>
      <c r="G33" s="696"/>
      <c r="H33" s="696"/>
      <c r="I33" s="66"/>
      <c r="J33" s="99">
        <f>SUM(I33)</f>
        <v>0</v>
      </c>
      <c r="L33" s="52"/>
    </row>
    <row r="34" spans="1:14" x14ac:dyDescent="0.25">
      <c r="A34" s="678" t="s">
        <v>46</v>
      </c>
      <c r="B34" s="678"/>
      <c r="C34" s="678"/>
      <c r="D34" s="678"/>
      <c r="E34" s="678"/>
      <c r="F34" s="678"/>
      <c r="G34" s="696"/>
      <c r="H34" s="696"/>
      <c r="I34" s="69">
        <f>SUM(I30:I33)</f>
        <v>11280</v>
      </c>
      <c r="J34" s="99">
        <f>SUM(I34)</f>
        <v>11280</v>
      </c>
      <c r="L34" s="52"/>
    </row>
    <row r="35" spans="1:14" x14ac:dyDescent="0.25">
      <c r="A35" s="707"/>
      <c r="B35" s="707"/>
      <c r="C35" s="707"/>
      <c r="D35" s="707"/>
      <c r="E35" s="707"/>
      <c r="F35" s="707"/>
      <c r="G35" s="707"/>
      <c r="H35" s="707"/>
      <c r="I35" s="707"/>
      <c r="J35" s="27"/>
      <c r="L35" s="52"/>
    </row>
    <row r="36" spans="1:14" x14ac:dyDescent="0.25">
      <c r="A36" s="678" t="s">
        <v>61</v>
      </c>
      <c r="B36" s="678"/>
      <c r="C36" s="678"/>
      <c r="D36" s="678"/>
      <c r="E36" s="678"/>
      <c r="F36" s="678"/>
      <c r="G36" s="696"/>
      <c r="H36" s="696"/>
      <c r="I36" s="71"/>
      <c r="J36" s="27"/>
      <c r="L36" s="55"/>
    </row>
    <row r="37" spans="1:14" x14ac:dyDescent="0.25">
      <c r="A37" s="690" t="s">
        <v>47</v>
      </c>
      <c r="B37" s="690"/>
      <c r="C37" s="690"/>
      <c r="D37" s="690"/>
      <c r="E37" s="690"/>
      <c r="F37" s="690"/>
      <c r="G37" s="696"/>
      <c r="H37" s="696"/>
      <c r="I37" s="70">
        <f>SUM(I34:I36)</f>
        <v>11280</v>
      </c>
      <c r="J37" s="27"/>
    </row>
    <row r="38" spans="1:14" x14ac:dyDescent="0.25">
      <c r="A38" s="633" t="s">
        <v>48</v>
      </c>
      <c r="B38" s="633"/>
      <c r="C38" s="633"/>
      <c r="D38" s="633"/>
      <c r="E38" s="633"/>
      <c r="F38" s="633"/>
      <c r="G38" s="633"/>
      <c r="H38" s="633"/>
      <c r="I38" s="633"/>
      <c r="J38" s="27"/>
    </row>
    <row r="39" spans="1:14" x14ac:dyDescent="0.25">
      <c r="A39" s="633" t="s">
        <v>49</v>
      </c>
      <c r="B39" s="633"/>
      <c r="C39" s="633"/>
      <c r="D39" s="633"/>
      <c r="E39" s="633"/>
      <c r="F39" s="633"/>
      <c r="G39" s="633"/>
      <c r="H39" s="633"/>
      <c r="I39" s="633"/>
      <c r="J39" s="27"/>
    </row>
    <row r="40" spans="1:14" x14ac:dyDescent="0.25">
      <c r="A40" s="633" t="s">
        <v>50</v>
      </c>
      <c r="B40" s="633"/>
      <c r="C40" s="633"/>
      <c r="D40" s="633"/>
      <c r="E40" s="633"/>
      <c r="F40" s="633"/>
      <c r="G40" s="633"/>
      <c r="H40" s="633"/>
      <c r="I40" s="633"/>
      <c r="J40" s="27"/>
    </row>
    <row r="41" spans="1:14" x14ac:dyDescent="0.25">
      <c r="A41" s="19"/>
      <c r="B41" s="30"/>
      <c r="C41" s="30"/>
      <c r="D41" s="30"/>
      <c r="E41" s="30"/>
      <c r="F41" s="30"/>
      <c r="G41" s="30"/>
      <c r="H41" s="30"/>
      <c r="I41" s="30"/>
      <c r="J41" s="27"/>
    </row>
    <row r="42" spans="1:14" x14ac:dyDescent="0.25">
      <c r="A42" s="20" t="s">
        <v>67</v>
      </c>
      <c r="B42" s="20"/>
      <c r="C42" s="20"/>
      <c r="D42" s="20"/>
      <c r="E42" s="20"/>
      <c r="F42" s="20"/>
      <c r="G42" s="20"/>
      <c r="H42" s="20"/>
      <c r="I42" s="20"/>
      <c r="J42" s="27"/>
    </row>
    <row r="43" spans="1:14" x14ac:dyDescent="0.25">
      <c r="A43" s="27" t="s">
        <v>185</v>
      </c>
      <c r="B43" s="27"/>
      <c r="C43" s="27"/>
      <c r="D43" s="27"/>
      <c r="E43" s="27"/>
      <c r="F43" s="27"/>
      <c r="G43" s="27"/>
      <c r="H43" s="27"/>
      <c r="I43" s="27"/>
      <c r="J43" s="27"/>
    </row>
    <row r="44" spans="1:14" x14ac:dyDescent="0.25">
      <c r="A44" s="221" t="s">
        <v>209</v>
      </c>
      <c r="B44" s="20"/>
      <c r="C44" s="20"/>
      <c r="D44" s="20"/>
      <c r="E44" s="20"/>
      <c r="F44" s="20"/>
      <c r="G44" s="20"/>
      <c r="H44" s="20"/>
      <c r="I44" s="20"/>
      <c r="J44" s="27"/>
    </row>
    <row r="45" spans="1:14" x14ac:dyDescent="0.25">
      <c r="A45" s="737"/>
      <c r="B45" s="737"/>
      <c r="C45" s="737"/>
      <c r="D45" s="737"/>
      <c r="E45" s="737"/>
      <c r="F45" s="737"/>
      <c r="G45" s="58"/>
      <c r="H45" s="58"/>
      <c r="I45" s="58"/>
      <c r="J45" s="27"/>
      <c r="N45" s="11" t="s">
        <v>90</v>
      </c>
    </row>
    <row r="46" spans="1:14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27"/>
    </row>
    <row r="47" spans="1:14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27"/>
    </row>
    <row r="48" spans="1:14" x14ac:dyDescent="0.25">
      <c r="A48" s="620" t="s">
        <v>6</v>
      </c>
      <c r="B48" s="620"/>
      <c r="C48" s="620"/>
      <c r="D48" s="620"/>
      <c r="E48" s="620"/>
      <c r="F48" s="620"/>
      <c r="G48" s="620"/>
      <c r="H48" s="620"/>
      <c r="I48" s="620"/>
      <c r="J48" s="27"/>
    </row>
    <row r="49" spans="1:14" x14ac:dyDescent="0.25">
      <c r="A49" s="666" t="s">
        <v>17</v>
      </c>
      <c r="B49" s="666"/>
      <c r="C49" s="666"/>
      <c r="D49" s="666"/>
      <c r="E49" s="666"/>
      <c r="F49" s="666"/>
      <c r="G49" s="666"/>
      <c r="H49" s="666"/>
      <c r="I49" s="666"/>
      <c r="J49" s="27"/>
    </row>
    <row r="50" spans="1:14" ht="48" x14ac:dyDescent="0.25">
      <c r="A50" s="596" t="s">
        <v>18</v>
      </c>
      <c r="B50" s="597"/>
      <c r="C50" s="620" t="s">
        <v>19</v>
      </c>
      <c r="D50" s="620"/>
      <c r="E50" s="620" t="s">
        <v>69</v>
      </c>
      <c r="F50" s="620"/>
      <c r="G50" s="620" t="s">
        <v>70</v>
      </c>
      <c r="H50" s="620"/>
      <c r="I50" s="56" t="s">
        <v>71</v>
      </c>
      <c r="J50" s="27"/>
      <c r="N50" s="10"/>
    </row>
    <row r="51" spans="1:14" ht="26.25" customHeight="1" x14ac:dyDescent="0.25">
      <c r="A51" s="613" t="s">
        <v>20</v>
      </c>
      <c r="B51" s="614"/>
      <c r="C51" s="657">
        <v>0</v>
      </c>
      <c r="D51" s="657"/>
      <c r="E51" s="657">
        <v>0</v>
      </c>
      <c r="F51" s="657"/>
      <c r="G51" s="657"/>
      <c r="H51" s="657"/>
      <c r="I51" s="57">
        <v>0</v>
      </c>
      <c r="J51" s="29">
        <f>SUM(G51:I51)</f>
        <v>0</v>
      </c>
      <c r="K51" s="52"/>
      <c r="L51" s="52"/>
      <c r="M51" s="52"/>
    </row>
    <row r="52" spans="1:14" ht="26.25" customHeight="1" x14ac:dyDescent="0.25">
      <c r="A52" s="613" t="s">
        <v>21</v>
      </c>
      <c r="B52" s="614"/>
      <c r="C52" s="657">
        <v>0</v>
      </c>
      <c r="D52" s="657"/>
      <c r="E52" s="657">
        <v>0</v>
      </c>
      <c r="F52" s="657"/>
      <c r="G52" s="657"/>
      <c r="H52" s="657"/>
      <c r="I52" s="657">
        <v>0</v>
      </c>
      <c r="J52" s="657"/>
      <c r="K52" s="52"/>
      <c r="L52" s="52"/>
      <c r="M52" s="52"/>
    </row>
    <row r="53" spans="1:14" ht="23.25" customHeight="1" x14ac:dyDescent="0.25">
      <c r="A53" s="613" t="s">
        <v>7</v>
      </c>
      <c r="B53" s="614"/>
      <c r="C53" s="657"/>
      <c r="D53" s="657"/>
      <c r="E53" s="657"/>
      <c r="F53" s="657"/>
      <c r="G53" s="657">
        <v>224.5</v>
      </c>
      <c r="H53" s="657"/>
      <c r="I53" s="57"/>
      <c r="J53" s="29">
        <f t="shared" ref="J53:J65" si="0">SUM(G53:I53)</f>
        <v>224.5</v>
      </c>
      <c r="K53" s="52"/>
      <c r="L53" s="95"/>
      <c r="M53" s="52"/>
    </row>
    <row r="54" spans="1:14" ht="28.5" customHeight="1" x14ac:dyDescent="0.25">
      <c r="A54" s="613" t="s">
        <v>22</v>
      </c>
      <c r="B54" s="614"/>
      <c r="C54" s="657"/>
      <c r="D54" s="657"/>
      <c r="E54" s="659">
        <v>0</v>
      </c>
      <c r="F54" s="659"/>
      <c r="G54" s="691"/>
      <c r="H54" s="691"/>
      <c r="I54" s="59">
        <v>0</v>
      </c>
      <c r="J54" s="29">
        <f t="shared" si="0"/>
        <v>0</v>
      </c>
      <c r="K54" s="95"/>
      <c r="L54" s="95"/>
      <c r="M54" s="52"/>
    </row>
    <row r="55" spans="1:14" ht="28.5" customHeight="1" x14ac:dyDescent="0.25">
      <c r="A55" s="613" t="s">
        <v>23</v>
      </c>
      <c r="B55" s="614"/>
      <c r="C55" s="657">
        <v>0</v>
      </c>
      <c r="D55" s="657"/>
      <c r="E55" s="660">
        <v>0</v>
      </c>
      <c r="F55" s="660"/>
      <c r="G55" s="657"/>
      <c r="H55" s="657"/>
      <c r="I55" s="60"/>
      <c r="J55" s="29">
        <f t="shared" si="0"/>
        <v>0</v>
      </c>
      <c r="K55" s="52"/>
      <c r="L55" s="95"/>
      <c r="M55" s="52"/>
      <c r="N55" s="209"/>
    </row>
    <row r="56" spans="1:14" ht="36.75" customHeight="1" x14ac:dyDescent="0.25">
      <c r="A56" s="613" t="s">
        <v>24</v>
      </c>
      <c r="B56" s="614"/>
      <c r="C56" s="661"/>
      <c r="D56" s="661"/>
      <c r="E56" s="661"/>
      <c r="F56" s="661"/>
      <c r="G56" s="609">
        <v>1290.5</v>
      </c>
      <c r="H56" s="610"/>
      <c r="I56" s="214" t="s">
        <v>89</v>
      </c>
      <c r="J56" s="29">
        <f>SUM(G56:I56)</f>
        <v>1290.5</v>
      </c>
      <c r="K56" s="52"/>
      <c r="L56" s="95"/>
      <c r="M56" s="52"/>
      <c r="N56" s="209"/>
    </row>
    <row r="57" spans="1:14" ht="27" customHeight="1" x14ac:dyDescent="0.25">
      <c r="A57" s="613" t="s">
        <v>25</v>
      </c>
      <c r="B57" s="614"/>
      <c r="C57" s="657"/>
      <c r="D57" s="657"/>
      <c r="E57" s="657"/>
      <c r="F57" s="657"/>
      <c r="G57" s="657">
        <v>9765</v>
      </c>
      <c r="H57" s="657"/>
      <c r="I57" s="57"/>
      <c r="J57" s="29">
        <f t="shared" si="0"/>
        <v>9765</v>
      </c>
      <c r="K57" s="52"/>
      <c r="L57" s="52"/>
      <c r="M57" s="52"/>
    </row>
    <row r="58" spans="1:14" ht="35.25" customHeight="1" x14ac:dyDescent="0.25">
      <c r="A58" s="613" t="s">
        <v>26</v>
      </c>
      <c r="B58" s="614"/>
      <c r="C58" s="657"/>
      <c r="D58" s="657"/>
      <c r="E58" s="657">
        <v>0</v>
      </c>
      <c r="F58" s="657"/>
      <c r="G58" s="691"/>
      <c r="H58" s="691"/>
      <c r="I58" s="57">
        <v>0</v>
      </c>
      <c r="J58" s="29">
        <f t="shared" si="0"/>
        <v>0</v>
      </c>
      <c r="K58" s="95"/>
      <c r="L58" s="55"/>
    </row>
    <row r="59" spans="1:14" ht="23.25" customHeight="1" x14ac:dyDescent="0.25">
      <c r="A59" s="613" t="s">
        <v>8</v>
      </c>
      <c r="B59" s="614"/>
      <c r="C59" s="657">
        <v>0</v>
      </c>
      <c r="D59" s="657"/>
      <c r="E59" s="657">
        <v>0</v>
      </c>
      <c r="F59" s="657"/>
      <c r="G59" s="588"/>
      <c r="H59" s="588"/>
      <c r="I59" s="57">
        <v>0</v>
      </c>
      <c r="J59" s="29">
        <f t="shared" si="0"/>
        <v>0</v>
      </c>
      <c r="K59" s="55"/>
      <c r="L59" s="55"/>
      <c r="M59" s="55"/>
    </row>
    <row r="60" spans="1:14" ht="25.5" customHeight="1" x14ac:dyDescent="0.25">
      <c r="A60" s="613" t="s">
        <v>9</v>
      </c>
      <c r="B60" s="614"/>
      <c r="C60" s="657">
        <v>0</v>
      </c>
      <c r="D60" s="657"/>
      <c r="E60" s="657">
        <v>0</v>
      </c>
      <c r="F60" s="657"/>
      <c r="G60" s="588"/>
      <c r="H60" s="588"/>
      <c r="I60" s="57">
        <v>0</v>
      </c>
      <c r="J60" s="29">
        <f t="shared" si="0"/>
        <v>0</v>
      </c>
      <c r="K60" s="103"/>
      <c r="L60" s="103"/>
    </row>
    <row r="61" spans="1:14" ht="25.5" customHeight="1" x14ac:dyDescent="0.25">
      <c r="A61" s="613" t="s">
        <v>27</v>
      </c>
      <c r="B61" s="614"/>
      <c r="C61" s="657">
        <v>0</v>
      </c>
      <c r="D61" s="657"/>
      <c r="E61" s="657">
        <v>0</v>
      </c>
      <c r="F61" s="657"/>
      <c r="G61" s="588"/>
      <c r="H61" s="588"/>
      <c r="I61" s="57">
        <v>0</v>
      </c>
      <c r="J61" s="29">
        <f t="shared" si="0"/>
        <v>0</v>
      </c>
      <c r="K61" s="103"/>
      <c r="L61" s="103"/>
    </row>
    <row r="62" spans="1:14" ht="22.5" customHeight="1" x14ac:dyDescent="0.25">
      <c r="A62" s="613" t="s">
        <v>10</v>
      </c>
      <c r="B62" s="614"/>
      <c r="C62" s="657">
        <v>0</v>
      </c>
      <c r="D62" s="657"/>
      <c r="E62" s="657">
        <v>0</v>
      </c>
      <c r="F62" s="657"/>
      <c r="G62" s="588"/>
      <c r="H62" s="588"/>
      <c r="I62" s="57">
        <v>0</v>
      </c>
      <c r="J62" s="29">
        <f t="shared" si="0"/>
        <v>0</v>
      </c>
      <c r="K62" s="103"/>
      <c r="L62" s="103"/>
    </row>
    <row r="63" spans="1:14" ht="30.75" customHeight="1" x14ac:dyDescent="0.25">
      <c r="A63" s="613" t="s">
        <v>28</v>
      </c>
      <c r="B63" s="614"/>
      <c r="C63" s="657">
        <v>0</v>
      </c>
      <c r="D63" s="657"/>
      <c r="E63" s="657">
        <v>0</v>
      </c>
      <c r="F63" s="657"/>
      <c r="G63" s="588"/>
      <c r="H63" s="588"/>
      <c r="I63" s="57">
        <v>0</v>
      </c>
      <c r="J63" s="29">
        <f t="shared" si="0"/>
        <v>0</v>
      </c>
      <c r="K63" s="103"/>
      <c r="L63" s="103"/>
    </row>
    <row r="64" spans="1:14" ht="25.5" customHeight="1" x14ac:dyDescent="0.25">
      <c r="A64" s="613" t="s">
        <v>11</v>
      </c>
      <c r="B64" s="614"/>
      <c r="C64" s="657">
        <v>0</v>
      </c>
      <c r="D64" s="657"/>
      <c r="E64" s="657">
        <v>0</v>
      </c>
      <c r="F64" s="657"/>
      <c r="G64" s="588"/>
      <c r="H64" s="588"/>
      <c r="I64" s="57">
        <v>0</v>
      </c>
      <c r="J64" s="29">
        <f t="shared" si="0"/>
        <v>0</v>
      </c>
      <c r="K64" s="103"/>
      <c r="L64" s="103"/>
    </row>
    <row r="65" spans="1:12" ht="32.25" customHeight="1" x14ac:dyDescent="0.25">
      <c r="A65" s="613" t="s">
        <v>29</v>
      </c>
      <c r="B65" s="614"/>
      <c r="C65" s="657">
        <v>0</v>
      </c>
      <c r="D65" s="657"/>
      <c r="E65" s="657">
        <v>0</v>
      </c>
      <c r="F65" s="657"/>
      <c r="G65" s="588"/>
      <c r="H65" s="588"/>
      <c r="I65" s="57">
        <v>0</v>
      </c>
      <c r="J65" s="29">
        <f t="shared" si="0"/>
        <v>0</v>
      </c>
      <c r="K65" s="55"/>
      <c r="L65" s="103"/>
    </row>
    <row r="66" spans="1:12" ht="28.5" customHeight="1" x14ac:dyDescent="0.25">
      <c r="A66" s="613" t="s">
        <v>12</v>
      </c>
      <c r="B66" s="614"/>
      <c r="C66" s="657"/>
      <c r="D66" s="657"/>
      <c r="E66" s="657"/>
      <c r="F66" s="657"/>
      <c r="G66" s="657"/>
      <c r="H66" s="657"/>
      <c r="I66" s="657">
        <v>0</v>
      </c>
      <c r="J66" s="657"/>
      <c r="L66" s="103"/>
    </row>
    <row r="67" spans="1:12" x14ac:dyDescent="0.25">
      <c r="A67" s="651" t="s">
        <v>13</v>
      </c>
      <c r="B67" s="652"/>
      <c r="C67" s="658">
        <f>SUM(C52:C66)</f>
        <v>0</v>
      </c>
      <c r="D67" s="658"/>
      <c r="E67" s="658">
        <f>SUM(E51:E66)</f>
        <v>0</v>
      </c>
      <c r="F67" s="658"/>
      <c r="G67" s="658">
        <f>SUM(G52:G66)</f>
        <v>11280</v>
      </c>
      <c r="H67" s="658"/>
      <c r="I67" s="61">
        <f>SUM(I51:I66)</f>
        <v>0</v>
      </c>
      <c r="J67" s="29">
        <f>SUM(G67:I67)</f>
        <v>11280</v>
      </c>
      <c r="L67" s="103"/>
    </row>
    <row r="68" spans="1:12" x14ac:dyDescent="0.25">
      <c r="A68" s="655"/>
      <c r="B68" s="655"/>
      <c r="C68" s="655"/>
      <c r="D68" s="655"/>
      <c r="E68" s="655"/>
      <c r="F68" s="655"/>
      <c r="G68" s="655"/>
      <c r="H68" s="655"/>
      <c r="I68" s="655"/>
      <c r="J68" s="27"/>
      <c r="L68" s="209"/>
    </row>
    <row r="69" spans="1:12" x14ac:dyDescent="0.25">
      <c r="A69" s="656"/>
      <c r="B69" s="656"/>
      <c r="C69" s="656"/>
      <c r="D69" s="656"/>
      <c r="E69" s="656"/>
      <c r="F69" s="656"/>
      <c r="G69" s="656"/>
      <c r="H69" s="656"/>
      <c r="I69" s="656"/>
      <c r="J69" s="27"/>
    </row>
    <row r="70" spans="1:12" x14ac:dyDescent="0.25">
      <c r="A70" s="633" t="s">
        <v>31</v>
      </c>
      <c r="B70" s="633"/>
      <c r="C70" s="633"/>
      <c r="D70" s="633"/>
      <c r="E70" s="633"/>
      <c r="F70" s="633"/>
      <c r="G70" s="633"/>
      <c r="H70" s="633"/>
      <c r="I70" s="633"/>
      <c r="J70" s="27"/>
    </row>
    <row r="71" spans="1:12" x14ac:dyDescent="0.25">
      <c r="A71" s="633" t="s">
        <v>33</v>
      </c>
      <c r="B71" s="633"/>
      <c r="C71" s="633"/>
      <c r="D71" s="633"/>
      <c r="E71" s="633"/>
      <c r="F71" s="633"/>
      <c r="G71" s="633"/>
      <c r="H71" s="633"/>
      <c r="I71" s="633"/>
      <c r="J71" s="27"/>
    </row>
    <row r="72" spans="1:12" x14ac:dyDescent="0.25">
      <c r="A72" s="501" t="s">
        <v>210</v>
      </c>
      <c r="J72" s="27"/>
    </row>
    <row r="73" spans="1:12" ht="15" customHeight="1" x14ac:dyDescent="0.25">
      <c r="A73" s="11" t="s">
        <v>211</v>
      </c>
      <c r="B73" s="501"/>
      <c r="C73" s="501"/>
      <c r="D73" s="501"/>
      <c r="E73" s="501"/>
      <c r="F73" s="501"/>
      <c r="G73" s="501"/>
      <c r="H73" s="501"/>
      <c r="I73" s="501"/>
      <c r="J73" s="27"/>
    </row>
    <row r="74" spans="1:12" x14ac:dyDescent="0.25">
      <c r="A74" s="633" t="s">
        <v>14</v>
      </c>
      <c r="B74" s="633"/>
      <c r="C74" s="633"/>
      <c r="D74" s="633"/>
      <c r="E74" s="633"/>
      <c r="F74" s="633"/>
      <c r="G74" s="633"/>
      <c r="H74" s="633"/>
      <c r="I74" s="633"/>
      <c r="J74" s="27"/>
    </row>
  </sheetData>
  <mergeCells count="144">
    <mergeCell ref="A9:I9"/>
    <mergeCell ref="A10:I10"/>
    <mergeCell ref="A11:I11"/>
    <mergeCell ref="A12:I12"/>
    <mergeCell ref="A14:I15"/>
    <mergeCell ref="C2:I2"/>
    <mergeCell ref="C3:I3"/>
    <mergeCell ref="C4:I4"/>
    <mergeCell ref="C5:I5"/>
    <mergeCell ref="A7:I7"/>
    <mergeCell ref="A8:I8"/>
    <mergeCell ref="A13:D13"/>
    <mergeCell ref="A21:B21"/>
    <mergeCell ref="C21:D21"/>
    <mergeCell ref="E21:G21"/>
    <mergeCell ref="H21:I21"/>
    <mergeCell ref="A22:B22"/>
    <mergeCell ref="C22:D22"/>
    <mergeCell ref="E22:G22"/>
    <mergeCell ref="H22:I22"/>
    <mergeCell ref="A16:I16"/>
    <mergeCell ref="A17:I17"/>
    <mergeCell ref="A20:B20"/>
    <mergeCell ref="C20:D20"/>
    <mergeCell ref="E20:G20"/>
    <mergeCell ref="H20:I20"/>
    <mergeCell ref="A19:F19"/>
    <mergeCell ref="A18:I18"/>
    <mergeCell ref="A30:F30"/>
    <mergeCell ref="G30:H30"/>
    <mergeCell ref="A23:B23"/>
    <mergeCell ref="C23:D23"/>
    <mergeCell ref="E23:G23"/>
    <mergeCell ref="H23:I23"/>
    <mergeCell ref="A25:I25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G29:H29"/>
    <mergeCell ref="C29:D29"/>
    <mergeCell ref="E29:F29"/>
    <mergeCell ref="A31:F31"/>
    <mergeCell ref="G31:H31"/>
    <mergeCell ref="A32:F32"/>
    <mergeCell ref="G32:H32"/>
    <mergeCell ref="A37:F37"/>
    <mergeCell ref="G37:H37"/>
    <mergeCell ref="A38:I38"/>
    <mergeCell ref="A39:I39"/>
    <mergeCell ref="A40:I40"/>
    <mergeCell ref="A48:I48"/>
    <mergeCell ref="A33:F33"/>
    <mergeCell ref="G33:H33"/>
    <mergeCell ref="A34:F34"/>
    <mergeCell ref="G34:H34"/>
    <mergeCell ref="A35:I35"/>
    <mergeCell ref="A36:F36"/>
    <mergeCell ref="G36:H36"/>
    <mergeCell ref="A45:F45"/>
    <mergeCell ref="A49:I49"/>
    <mergeCell ref="A50:B50"/>
    <mergeCell ref="C50:D50"/>
    <mergeCell ref="E50:F50"/>
    <mergeCell ref="G50:H50"/>
    <mergeCell ref="A51:B51"/>
    <mergeCell ref="C51:D51"/>
    <mergeCell ref="E51:F51"/>
    <mergeCell ref="G51:H51"/>
    <mergeCell ref="A52:B52"/>
    <mergeCell ref="C52:D52"/>
    <mergeCell ref="E52:F52"/>
    <mergeCell ref="G52:H52"/>
    <mergeCell ref="I52:J52"/>
    <mergeCell ref="A53:B53"/>
    <mergeCell ref="C53:D53"/>
    <mergeCell ref="E53:F53"/>
    <mergeCell ref="G53:H53"/>
    <mergeCell ref="A54:B54"/>
    <mergeCell ref="C54:D54"/>
    <mergeCell ref="E54:F54"/>
    <mergeCell ref="G56:H56"/>
    <mergeCell ref="A55:B55"/>
    <mergeCell ref="C55:D55"/>
    <mergeCell ref="E55:F55"/>
    <mergeCell ref="G55:H55"/>
    <mergeCell ref="G54:H54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A57:B57"/>
    <mergeCell ref="C57:D57"/>
    <mergeCell ref="E57:F57"/>
    <mergeCell ref="G57:H57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74:I74"/>
    <mergeCell ref="A64:B64"/>
    <mergeCell ref="C64:D64"/>
    <mergeCell ref="E64:F64"/>
    <mergeCell ref="G64:H64"/>
    <mergeCell ref="A65:B65"/>
    <mergeCell ref="C65:D65"/>
    <mergeCell ref="E65:F65"/>
    <mergeCell ref="G65:H65"/>
    <mergeCell ref="A68:I69"/>
    <mergeCell ref="A70:I70"/>
    <mergeCell ref="A71:I71"/>
    <mergeCell ref="A66:B66"/>
    <mergeCell ref="C66:D66"/>
    <mergeCell ref="E66:F66"/>
    <mergeCell ref="G66:H66"/>
    <mergeCell ref="I66:J66"/>
    <mergeCell ref="A67:B67"/>
    <mergeCell ref="C67:D67"/>
    <mergeCell ref="E67:F67"/>
    <mergeCell ref="G67:H6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C302-6765-4CFA-95C5-3AB67A6D398D}">
  <sheetPr>
    <tabColor theme="9" tint="0.39997558519241921"/>
  </sheetPr>
  <dimension ref="A2:N60"/>
  <sheetViews>
    <sheetView topLeftCell="A19"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9" style="11" customWidth="1"/>
    <col min="9" max="9" width="18.2851562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4" t="s">
        <v>140</v>
      </c>
      <c r="B12" s="669"/>
      <c r="C12" s="669"/>
      <c r="D12" s="669"/>
      <c r="E12" s="669"/>
      <c r="F12" s="669"/>
      <c r="G12" s="669"/>
      <c r="H12" s="669"/>
      <c r="I12" s="669"/>
    </row>
    <row r="13" spans="1:10" ht="15" customHeight="1" x14ac:dyDescent="0.25">
      <c r="A13" s="401" t="s">
        <v>130</v>
      </c>
      <c r="B13" s="401"/>
      <c r="C13" s="401"/>
      <c r="D13" s="401"/>
      <c r="E13" s="401"/>
      <c r="F13" s="401"/>
      <c r="G13" s="401"/>
      <c r="H13" s="401"/>
      <c r="I13" s="401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193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760" t="s">
        <v>179</v>
      </c>
      <c r="B17" s="761"/>
      <c r="C17" s="761"/>
      <c r="D17" s="761"/>
      <c r="E17" s="761"/>
      <c r="F17" s="761"/>
      <c r="G17" s="762"/>
      <c r="H17" s="762"/>
      <c r="I17" s="763"/>
    </row>
    <row r="18" spans="1:14" x14ac:dyDescent="0.25">
      <c r="A18" s="523" t="s">
        <v>158</v>
      </c>
      <c r="B18" s="524"/>
      <c r="C18" s="524"/>
      <c r="D18" s="524"/>
      <c r="E18" s="524"/>
      <c r="F18" s="524"/>
      <c r="G18" s="524"/>
      <c r="H18" s="525"/>
      <c r="I18" s="526"/>
    </row>
    <row r="19" spans="1:14" ht="12" customHeight="1" x14ac:dyDescent="0.25">
      <c r="A19" s="751" t="s">
        <v>2</v>
      </c>
      <c r="B19" s="753"/>
      <c r="C19" s="751" t="s">
        <v>3</v>
      </c>
      <c r="D19" s="753"/>
      <c r="E19" s="751" t="s">
        <v>41</v>
      </c>
      <c r="F19" s="752"/>
      <c r="G19" s="753"/>
      <c r="H19" s="751" t="s">
        <v>42</v>
      </c>
      <c r="I19" s="753"/>
      <c r="J19" s="27"/>
    </row>
    <row r="20" spans="1:14" ht="22.5" customHeight="1" x14ac:dyDescent="0.25">
      <c r="A20" s="589" t="s">
        <v>102</v>
      </c>
      <c r="B20" s="590"/>
      <c r="C20" s="627">
        <v>43836</v>
      </c>
      <c r="D20" s="629"/>
      <c r="E20" s="627" t="s">
        <v>116</v>
      </c>
      <c r="F20" s="628"/>
      <c r="G20" s="629"/>
      <c r="H20" s="754"/>
      <c r="I20" s="755"/>
      <c r="J20" s="27">
        <v>1185</v>
      </c>
      <c r="L20" s="52"/>
    </row>
    <row r="21" spans="1:14" ht="15.75" customHeight="1" x14ac:dyDescent="0.25">
      <c r="A21" s="589" t="s">
        <v>127</v>
      </c>
      <c r="B21" s="590"/>
      <c r="C21" s="756"/>
      <c r="D21" s="757"/>
      <c r="E21" s="576" t="s">
        <v>199</v>
      </c>
      <c r="F21" s="576"/>
      <c r="G21" s="576"/>
      <c r="H21" s="758">
        <v>4920</v>
      </c>
      <c r="I21" s="759"/>
      <c r="J21" s="27"/>
      <c r="L21" s="52"/>
    </row>
    <row r="22" spans="1:14" x14ac:dyDescent="0.25">
      <c r="A22" s="589" t="s">
        <v>4</v>
      </c>
      <c r="B22" s="590"/>
      <c r="C22" s="592"/>
      <c r="D22" s="594"/>
      <c r="E22" s="592"/>
      <c r="F22" s="593"/>
      <c r="G22" s="594"/>
      <c r="H22" s="749"/>
      <c r="I22" s="750"/>
      <c r="J22" s="27"/>
      <c r="L22" s="54"/>
    </row>
    <row r="23" spans="1:14" ht="5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751" t="s">
        <v>6</v>
      </c>
      <c r="B24" s="752"/>
      <c r="C24" s="752"/>
      <c r="D24" s="752"/>
      <c r="E24" s="752"/>
      <c r="F24" s="752"/>
      <c r="G24" s="752"/>
      <c r="H24" s="752"/>
      <c r="I24" s="753"/>
      <c r="J24" s="27"/>
    </row>
    <row r="25" spans="1:14" ht="13.5" customHeight="1" x14ac:dyDescent="0.25">
      <c r="A25" s="638" t="s">
        <v>17</v>
      </c>
      <c r="B25" s="639"/>
      <c r="C25" s="639"/>
      <c r="D25" s="639"/>
      <c r="E25" s="639"/>
      <c r="F25" s="639"/>
      <c r="G25" s="639"/>
      <c r="H25" s="639"/>
      <c r="I25" s="640"/>
      <c r="J25" s="27"/>
    </row>
    <row r="26" spans="1:14" ht="42" customHeight="1" x14ac:dyDescent="0.25">
      <c r="A26" s="662" t="s">
        <v>18</v>
      </c>
      <c r="B26" s="663"/>
      <c r="C26" s="662" t="s">
        <v>19</v>
      </c>
      <c r="D26" s="663"/>
      <c r="E26" s="662" t="s">
        <v>69</v>
      </c>
      <c r="F26" s="663"/>
      <c r="G26" s="662" t="s">
        <v>70</v>
      </c>
      <c r="H26" s="663"/>
      <c r="I26" s="405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09">
        <v>0</v>
      </c>
      <c r="D27" s="610"/>
      <c r="E27" s="609">
        <v>0</v>
      </c>
      <c r="F27" s="610"/>
      <c r="G27" s="657"/>
      <c r="H27" s="657"/>
      <c r="I27" s="399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09">
        <v>0</v>
      </c>
      <c r="D28" s="610"/>
      <c r="E28" s="609">
        <v>0</v>
      </c>
      <c r="F28" s="610"/>
      <c r="G28" s="657"/>
      <c r="H28" s="657"/>
      <c r="I28" s="609">
        <v>0</v>
      </c>
      <c r="J28" s="610"/>
      <c r="K28" s="52"/>
      <c r="L28" s="52"/>
      <c r="M28" s="52"/>
    </row>
    <row r="29" spans="1:14" ht="15" customHeight="1" x14ac:dyDescent="0.25">
      <c r="A29" s="613" t="s">
        <v>7</v>
      </c>
      <c r="B29" s="614"/>
      <c r="C29" s="609"/>
      <c r="D29" s="610"/>
      <c r="E29" s="609"/>
      <c r="F29" s="610"/>
      <c r="G29" s="657">
        <v>1275.3</v>
      </c>
      <c r="H29" s="657"/>
      <c r="I29" s="399"/>
      <c r="J29" s="349">
        <f t="shared" ref="J29:J41" si="0">SUM(G29:I29)</f>
        <v>1275.3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09"/>
      <c r="D30" s="610"/>
      <c r="E30" s="609">
        <v>0</v>
      </c>
      <c r="F30" s="610"/>
      <c r="G30" s="691"/>
      <c r="H30" s="691"/>
      <c r="I30" s="403">
        <v>0</v>
      </c>
      <c r="J30" s="349">
        <f t="shared" si="0"/>
        <v>0</v>
      </c>
      <c r="K30" s="95"/>
      <c r="L30" s="95"/>
      <c r="M30" s="52"/>
      <c r="N30" s="209"/>
    </row>
    <row r="31" spans="1:14" ht="19.5" customHeight="1" x14ac:dyDescent="0.25">
      <c r="A31" s="613" t="s">
        <v>23</v>
      </c>
      <c r="B31" s="614"/>
      <c r="C31" s="609">
        <v>0</v>
      </c>
      <c r="D31" s="610"/>
      <c r="E31" s="615">
        <v>0</v>
      </c>
      <c r="F31" s="616"/>
      <c r="G31" s="657">
        <v>74.7</v>
      </c>
      <c r="H31" s="657"/>
      <c r="I31" s="404"/>
      <c r="J31" s="349">
        <f t="shared" si="0"/>
        <v>74.7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09"/>
      <c r="D32" s="610"/>
      <c r="E32" s="609"/>
      <c r="F32" s="610"/>
      <c r="G32" s="609"/>
      <c r="H32" s="610"/>
      <c r="I32" s="402" t="s">
        <v>89</v>
      </c>
      <c r="J32" s="349">
        <f>SUM(G32:I32)</f>
        <v>0</v>
      </c>
      <c r="K32" s="52"/>
      <c r="L32" s="95"/>
      <c r="M32" s="52"/>
      <c r="N32" s="209"/>
    </row>
    <row r="33" spans="1:13" ht="20.25" customHeight="1" x14ac:dyDescent="0.25">
      <c r="A33" s="613" t="s">
        <v>25</v>
      </c>
      <c r="B33" s="614"/>
      <c r="C33" s="609"/>
      <c r="D33" s="610"/>
      <c r="E33" s="609"/>
      <c r="F33" s="610"/>
      <c r="G33" s="657">
        <v>3570</v>
      </c>
      <c r="H33" s="657"/>
      <c r="I33" s="399"/>
      <c r="J33" s="349">
        <f t="shared" si="0"/>
        <v>3570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09"/>
      <c r="D34" s="610"/>
      <c r="E34" s="609">
        <v>0</v>
      </c>
      <c r="F34" s="610"/>
      <c r="G34" s="691"/>
      <c r="H34" s="691"/>
      <c r="I34" s="399">
        <v>0</v>
      </c>
      <c r="J34" s="349">
        <f t="shared" si="0"/>
        <v>0</v>
      </c>
      <c r="K34" s="95"/>
      <c r="L34" s="55"/>
    </row>
    <row r="35" spans="1:13" ht="21" customHeight="1" x14ac:dyDescent="0.25">
      <c r="A35" s="613" t="s">
        <v>8</v>
      </c>
      <c r="B35" s="614"/>
      <c r="C35" s="609">
        <v>0</v>
      </c>
      <c r="D35" s="610"/>
      <c r="E35" s="609">
        <v>0</v>
      </c>
      <c r="F35" s="610"/>
      <c r="G35" s="588"/>
      <c r="H35" s="588"/>
      <c r="I35" s="399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09">
        <v>0</v>
      </c>
      <c r="D36" s="610"/>
      <c r="E36" s="609">
        <v>0</v>
      </c>
      <c r="F36" s="610"/>
      <c r="G36" s="588"/>
      <c r="H36" s="588"/>
      <c r="I36" s="399">
        <v>0</v>
      </c>
      <c r="J36" s="349">
        <f t="shared" si="0"/>
        <v>0</v>
      </c>
      <c r="K36" s="103"/>
      <c r="L36" s="103"/>
    </row>
    <row r="37" spans="1:13" ht="23.25" customHeight="1" x14ac:dyDescent="0.25">
      <c r="A37" s="613" t="s">
        <v>27</v>
      </c>
      <c r="B37" s="614"/>
      <c r="C37" s="609">
        <v>0</v>
      </c>
      <c r="D37" s="610"/>
      <c r="E37" s="609">
        <v>0</v>
      </c>
      <c r="F37" s="610"/>
      <c r="G37" s="588"/>
      <c r="H37" s="588"/>
      <c r="I37" s="399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09">
        <v>0</v>
      </c>
      <c r="D38" s="610"/>
      <c r="E38" s="609">
        <v>0</v>
      </c>
      <c r="F38" s="610"/>
      <c r="G38" s="588"/>
      <c r="H38" s="588"/>
      <c r="I38" s="399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09">
        <v>0</v>
      </c>
      <c r="D39" s="610"/>
      <c r="E39" s="609">
        <v>0</v>
      </c>
      <c r="F39" s="610"/>
      <c r="G39" s="588"/>
      <c r="H39" s="588"/>
      <c r="I39" s="399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09">
        <v>0</v>
      </c>
      <c r="D40" s="610"/>
      <c r="E40" s="609">
        <v>0</v>
      </c>
      <c r="F40" s="610"/>
      <c r="G40" s="588"/>
      <c r="H40" s="588"/>
      <c r="I40" s="399">
        <v>0</v>
      </c>
      <c r="J40" s="349">
        <f t="shared" si="0"/>
        <v>0</v>
      </c>
      <c r="K40" s="103"/>
      <c r="L40" s="103"/>
    </row>
    <row r="41" spans="1:13" ht="27" customHeight="1" x14ac:dyDescent="0.25">
      <c r="A41" s="613" t="s">
        <v>29</v>
      </c>
      <c r="B41" s="614"/>
      <c r="C41" s="609">
        <v>0</v>
      </c>
      <c r="D41" s="610"/>
      <c r="E41" s="609">
        <v>0</v>
      </c>
      <c r="F41" s="610"/>
      <c r="G41" s="588"/>
      <c r="H41" s="588"/>
      <c r="I41" s="399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09"/>
      <c r="D42" s="610"/>
      <c r="E42" s="609"/>
      <c r="F42" s="610"/>
      <c r="G42" s="657"/>
      <c r="H42" s="657"/>
      <c r="I42" s="609">
        <v>0</v>
      </c>
      <c r="J42" s="610"/>
      <c r="L42" s="103"/>
    </row>
    <row r="43" spans="1:13" ht="14.25" customHeight="1" x14ac:dyDescent="0.25">
      <c r="A43" s="651" t="s">
        <v>13</v>
      </c>
      <c r="B43" s="652"/>
      <c r="C43" s="653">
        <f>SUM(C28:C42)</f>
        <v>0</v>
      </c>
      <c r="D43" s="654"/>
      <c r="E43" s="653">
        <f>SUM(E27:E42)</f>
        <v>0</v>
      </c>
      <c r="F43" s="654"/>
      <c r="G43" s="653">
        <f>SUM(G27:H42)</f>
        <v>4920</v>
      </c>
      <c r="H43" s="654"/>
      <c r="I43" s="400">
        <f>SUM(I27:I42)</f>
        <v>0</v>
      </c>
      <c r="J43" s="29">
        <f>SUM(G43:I43)</f>
        <v>4920</v>
      </c>
      <c r="L43" s="103"/>
    </row>
    <row r="44" spans="1:13" x14ac:dyDescent="0.25">
      <c r="A44" s="748"/>
      <c r="B44" s="748"/>
      <c r="C44" s="748"/>
      <c r="D44" s="748"/>
      <c r="E44" s="748"/>
      <c r="F44" s="748"/>
      <c r="G44" s="748"/>
      <c r="H44" s="748"/>
      <c r="I44" s="748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0">
    <mergeCell ref="A9:I9"/>
    <mergeCell ref="A10:I10"/>
    <mergeCell ref="A11:I11"/>
    <mergeCell ref="A12:I12"/>
    <mergeCell ref="C2:I2"/>
    <mergeCell ref="C3:I3"/>
    <mergeCell ref="C4:I4"/>
    <mergeCell ref="C5:I5"/>
    <mergeCell ref="A7:I7"/>
    <mergeCell ref="A8:I8"/>
    <mergeCell ref="A14:I15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9:B19"/>
    <mergeCell ref="C19:D19"/>
    <mergeCell ref="E19:G19"/>
    <mergeCell ref="H19:I19"/>
    <mergeCell ref="A17:F17"/>
    <mergeCell ref="G17:I17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2:V132"/>
  <sheetViews>
    <sheetView topLeftCell="A4" workbookViewId="0">
      <selection activeCell="M16" sqref="M16"/>
    </sheetView>
  </sheetViews>
  <sheetFormatPr defaultRowHeight="15" x14ac:dyDescent="0.25"/>
  <cols>
    <col min="1" max="1" width="13.28515625" style="11" customWidth="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5.7109375" style="11" customWidth="1"/>
    <col min="7" max="7" width="9.140625" style="11"/>
    <col min="8" max="8" width="9.140625" style="11" customWidth="1"/>
    <col min="9" max="9" width="21.42578125" style="11" bestFit="1" customWidth="1"/>
    <col min="10" max="10" width="0.140625" style="11" customWidth="1"/>
    <col min="11" max="11" width="11.7109375" style="11" customWidth="1"/>
    <col min="12" max="12" width="12.5703125" style="11" customWidth="1"/>
    <col min="13" max="13" width="12.28515625" style="11" customWidth="1"/>
    <col min="14" max="14" width="10.7109375" style="11" customWidth="1"/>
    <col min="15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778" t="s">
        <v>202</v>
      </c>
      <c r="B12" s="778"/>
      <c r="C12" s="778"/>
      <c r="D12" s="778"/>
      <c r="E12" s="778"/>
      <c r="F12" s="778"/>
      <c r="G12" s="778"/>
      <c r="H12" s="778"/>
      <c r="I12" s="778"/>
    </row>
    <row r="13" spans="1:10" x14ac:dyDescent="0.25">
      <c r="A13" s="778" t="s">
        <v>203</v>
      </c>
      <c r="B13" s="778"/>
      <c r="C13" s="778"/>
      <c r="D13" s="778"/>
      <c r="E13" s="495"/>
      <c r="F13" s="495"/>
      <c r="G13" s="495"/>
      <c r="H13" s="495"/>
      <c r="I13" s="495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22" x14ac:dyDescent="0.25">
      <c r="A17" s="669" t="s">
        <v>66</v>
      </c>
      <c r="B17" s="669"/>
      <c r="C17" s="669"/>
      <c r="D17" s="669"/>
      <c r="E17" s="669"/>
      <c r="F17" s="669"/>
      <c r="G17" s="669"/>
      <c r="H17" s="669"/>
      <c r="I17" s="669"/>
    </row>
    <row r="18" spans="1:22" x14ac:dyDescent="0.25">
      <c r="A18" s="677" t="s">
        <v>258</v>
      </c>
      <c r="B18" s="677"/>
      <c r="C18" s="677"/>
      <c r="D18" s="677"/>
      <c r="E18" s="677"/>
      <c r="F18" s="677"/>
      <c r="G18" s="677"/>
      <c r="H18" s="677"/>
      <c r="I18" s="677"/>
    </row>
    <row r="19" spans="1:22" x14ac:dyDescent="0.25">
      <c r="A19" s="713" t="s">
        <v>170</v>
      </c>
      <c r="B19" s="713"/>
      <c r="C19" s="713"/>
      <c r="D19" s="713"/>
      <c r="E19" s="713"/>
      <c r="F19" s="713"/>
      <c r="G19" s="282"/>
      <c r="H19" s="282"/>
      <c r="I19" s="282"/>
    </row>
    <row r="20" spans="1:22" x14ac:dyDescent="0.25">
      <c r="A20" s="596" t="s">
        <v>2</v>
      </c>
      <c r="B20" s="597"/>
      <c r="C20" s="620" t="s">
        <v>3</v>
      </c>
      <c r="D20" s="620"/>
      <c r="E20" s="596" t="s">
        <v>41</v>
      </c>
      <c r="F20" s="621"/>
      <c r="G20" s="597"/>
      <c r="H20" s="620" t="s">
        <v>42</v>
      </c>
      <c r="I20" s="620"/>
      <c r="J20" s="27"/>
    </row>
    <row r="21" spans="1:22" ht="23.25" customHeight="1" x14ac:dyDescent="0.25">
      <c r="A21" s="589" t="s">
        <v>103</v>
      </c>
      <c r="B21" s="590"/>
      <c r="C21" s="625">
        <v>43836</v>
      </c>
      <c r="D21" s="626"/>
      <c r="E21" s="627" t="s">
        <v>121</v>
      </c>
      <c r="F21" s="628"/>
      <c r="G21" s="629"/>
      <c r="H21" s="667"/>
      <c r="I21" s="667"/>
      <c r="J21" s="27"/>
    </row>
    <row r="22" spans="1:22" ht="23.25" customHeight="1" x14ac:dyDescent="0.25">
      <c r="A22" s="589" t="s">
        <v>197</v>
      </c>
      <c r="B22" s="590"/>
      <c r="C22" s="576"/>
      <c r="D22" s="576"/>
      <c r="E22" s="576" t="s">
        <v>199</v>
      </c>
      <c r="F22" s="576"/>
      <c r="G22" s="576"/>
      <c r="H22" s="779">
        <v>406185.95</v>
      </c>
      <c r="I22" s="779"/>
      <c r="J22" s="27"/>
      <c r="M22" s="52"/>
    </row>
    <row r="23" spans="1:22" ht="15.75" thickBot="1" x14ac:dyDescent="0.3">
      <c r="A23" s="589"/>
      <c r="B23" s="590"/>
      <c r="C23" s="576"/>
      <c r="D23" s="576"/>
      <c r="E23" s="780"/>
      <c r="F23" s="781"/>
      <c r="G23" s="782"/>
      <c r="H23" s="783"/>
      <c r="I23" s="576"/>
      <c r="J23" s="27"/>
      <c r="M23" s="52"/>
    </row>
    <row r="24" spans="1:22" ht="15.75" customHeight="1" thickBot="1" x14ac:dyDescent="0.3">
      <c r="A24" s="606" t="s">
        <v>56</v>
      </c>
      <c r="B24" s="607"/>
      <c r="C24" s="607"/>
      <c r="D24" s="607"/>
      <c r="E24" s="607"/>
      <c r="F24" s="607"/>
      <c r="G24" s="607"/>
      <c r="H24" s="607"/>
      <c r="I24" s="608"/>
      <c r="J24" s="27"/>
      <c r="M24" s="52"/>
    </row>
    <row r="25" spans="1:22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27"/>
    </row>
    <row r="26" spans="1:22" ht="24" customHeight="1" x14ac:dyDescent="0.25">
      <c r="A26" s="596" t="s">
        <v>43</v>
      </c>
      <c r="B26" s="597"/>
      <c r="C26" s="620" t="s">
        <v>64</v>
      </c>
      <c r="D26" s="620"/>
      <c r="E26" s="596" t="s">
        <v>44</v>
      </c>
      <c r="F26" s="597"/>
      <c r="G26" s="620" t="s">
        <v>57</v>
      </c>
      <c r="H26" s="620"/>
      <c r="I26" s="72" t="s">
        <v>58</v>
      </c>
      <c r="J26" s="27"/>
      <c r="L26" s="10"/>
      <c r="M26" s="10"/>
    </row>
    <row r="27" spans="1:22" ht="24" customHeight="1" x14ac:dyDescent="0.25">
      <c r="A27" s="679">
        <v>45070</v>
      </c>
      <c r="B27" s="680"/>
      <c r="C27" s="772">
        <v>406185.95</v>
      </c>
      <c r="D27" s="772"/>
      <c r="E27" s="679">
        <v>45070</v>
      </c>
      <c r="F27" s="680"/>
      <c r="G27" s="773" t="s">
        <v>91</v>
      </c>
      <c r="H27" s="774"/>
      <c r="I27" s="772">
        <v>406185.95</v>
      </c>
      <c r="J27" s="772"/>
      <c r="K27" s="383"/>
      <c r="L27" s="383"/>
      <c r="M27" s="383"/>
      <c r="N27" s="383"/>
      <c r="O27" s="383"/>
      <c r="P27" s="383"/>
      <c r="Q27" s="383"/>
      <c r="R27" s="383"/>
      <c r="S27" s="27"/>
      <c r="U27" s="10"/>
      <c r="V27" s="10"/>
    </row>
    <row r="28" spans="1:22" ht="15" customHeight="1" x14ac:dyDescent="0.25">
      <c r="A28" s="638" t="s">
        <v>45</v>
      </c>
      <c r="B28" s="639"/>
      <c r="C28" s="639"/>
      <c r="D28" s="639"/>
      <c r="E28" s="639"/>
      <c r="F28" s="640"/>
      <c r="G28" s="727"/>
      <c r="H28" s="727"/>
      <c r="I28" s="14"/>
      <c r="J28" s="29">
        <f>SUM(I28)</f>
        <v>0</v>
      </c>
    </row>
    <row r="29" spans="1:22" ht="15" customHeight="1" x14ac:dyDescent="0.25">
      <c r="A29" s="638" t="s">
        <v>5</v>
      </c>
      <c r="B29" s="639"/>
      <c r="C29" s="639"/>
      <c r="D29" s="639"/>
      <c r="E29" s="639"/>
      <c r="F29" s="640"/>
      <c r="G29" s="727"/>
      <c r="H29" s="727"/>
      <c r="I29" s="7"/>
      <c r="J29" s="29">
        <f>SUM(I29)</f>
        <v>0</v>
      </c>
      <c r="L29" s="340"/>
    </row>
    <row r="30" spans="1:22" x14ac:dyDescent="0.25">
      <c r="A30" s="769" t="s">
        <v>60</v>
      </c>
      <c r="B30" s="770"/>
      <c r="C30" s="770"/>
      <c r="D30" s="770"/>
      <c r="E30" s="770"/>
      <c r="F30" s="771"/>
      <c r="G30" s="727"/>
      <c r="H30" s="727"/>
      <c r="I30" s="339"/>
      <c r="J30" s="27"/>
      <c r="L30" s="52"/>
    </row>
    <row r="31" spans="1:22" x14ac:dyDescent="0.25">
      <c r="A31" s="769" t="s">
        <v>59</v>
      </c>
      <c r="B31" s="770"/>
      <c r="C31" s="770"/>
      <c r="D31" s="770"/>
      <c r="E31" s="770"/>
      <c r="F31" s="771"/>
      <c r="G31" s="727"/>
      <c r="H31" s="727"/>
      <c r="I31" s="14"/>
      <c r="J31" s="27"/>
      <c r="L31" s="52"/>
    </row>
    <row r="32" spans="1:22" ht="15" customHeight="1" x14ac:dyDescent="0.25">
      <c r="A32" s="638" t="s">
        <v>46</v>
      </c>
      <c r="B32" s="639"/>
      <c r="C32" s="639"/>
      <c r="D32" s="639"/>
      <c r="E32" s="639"/>
      <c r="F32" s="640"/>
      <c r="G32" s="727"/>
      <c r="H32" s="727"/>
      <c r="I32" s="16">
        <f>SUM(I27:I31)</f>
        <v>406185.95</v>
      </c>
      <c r="J32" s="27"/>
      <c r="L32" s="52"/>
    </row>
    <row r="33" spans="1:14" ht="15" customHeight="1" x14ac:dyDescent="0.25">
      <c r="A33" s="775"/>
      <c r="B33" s="776"/>
      <c r="C33" s="776"/>
      <c r="D33" s="776"/>
      <c r="E33" s="776"/>
      <c r="F33" s="776"/>
      <c r="G33" s="776"/>
      <c r="H33" s="776"/>
      <c r="I33" s="777"/>
      <c r="J33" s="27"/>
      <c r="L33" s="52"/>
    </row>
    <row r="34" spans="1:14" x14ac:dyDescent="0.25">
      <c r="A34" s="769" t="s">
        <v>61</v>
      </c>
      <c r="B34" s="770"/>
      <c r="C34" s="770"/>
      <c r="D34" s="770"/>
      <c r="E34" s="770"/>
      <c r="F34" s="771"/>
      <c r="G34" s="727"/>
      <c r="H34" s="727"/>
      <c r="I34" s="17"/>
      <c r="J34" s="27"/>
      <c r="L34" s="52"/>
    </row>
    <row r="35" spans="1:14" ht="15" customHeight="1" x14ac:dyDescent="0.25">
      <c r="A35" s="589" t="s">
        <v>47</v>
      </c>
      <c r="B35" s="631"/>
      <c r="C35" s="631"/>
      <c r="D35" s="631"/>
      <c r="E35" s="631"/>
      <c r="F35" s="590"/>
      <c r="G35" s="727"/>
      <c r="H35" s="727"/>
      <c r="I35" s="100">
        <f>SUM(I32:I34)</f>
        <v>406185.95</v>
      </c>
      <c r="J35" s="27"/>
      <c r="L35" s="52"/>
    </row>
    <row r="36" spans="1:14" x14ac:dyDescent="0.25">
      <c r="A36" s="127"/>
      <c r="B36" s="127"/>
      <c r="C36" s="127"/>
      <c r="D36" s="127"/>
      <c r="E36" s="127"/>
      <c r="F36" s="127"/>
      <c r="G36" s="128"/>
      <c r="H36" s="128"/>
      <c r="I36" s="129"/>
      <c r="J36" s="27"/>
      <c r="L36" s="52"/>
    </row>
    <row r="37" spans="1:14" x14ac:dyDescent="0.25">
      <c r="A37" s="296"/>
      <c r="B37" s="296"/>
      <c r="C37" s="296"/>
      <c r="D37" s="296"/>
      <c r="E37" s="296"/>
      <c r="F37" s="296"/>
      <c r="G37" s="300"/>
      <c r="H37" s="300"/>
      <c r="I37" s="301"/>
      <c r="J37" s="27"/>
      <c r="L37" s="52"/>
    </row>
    <row r="38" spans="1:14" x14ac:dyDescent="0.25">
      <c r="A38" s="688" t="s">
        <v>48</v>
      </c>
      <c r="B38" s="688"/>
      <c r="C38" s="688"/>
      <c r="D38" s="688"/>
      <c r="E38" s="688"/>
      <c r="F38" s="688"/>
      <c r="G38" s="688"/>
      <c r="H38" s="688"/>
      <c r="I38" s="688"/>
      <c r="J38" s="27"/>
      <c r="L38" s="52"/>
    </row>
    <row r="39" spans="1:14" x14ac:dyDescent="0.25">
      <c r="A39" s="688" t="s">
        <v>49</v>
      </c>
      <c r="B39" s="688"/>
      <c r="C39" s="688"/>
      <c r="D39" s="688"/>
      <c r="E39" s="688"/>
      <c r="F39" s="688"/>
      <c r="G39" s="688"/>
      <c r="H39" s="688"/>
      <c r="I39" s="688"/>
      <c r="J39" s="27"/>
    </row>
    <row r="40" spans="1:14" x14ac:dyDescent="0.25">
      <c r="A40" s="688" t="s">
        <v>50</v>
      </c>
      <c r="B40" s="688"/>
      <c r="C40" s="688"/>
      <c r="D40" s="688"/>
      <c r="E40" s="688"/>
      <c r="F40" s="688"/>
      <c r="G40" s="688"/>
      <c r="H40" s="688"/>
      <c r="I40" s="688"/>
      <c r="J40" s="27"/>
    </row>
    <row r="41" spans="1:14" x14ac:dyDescent="0.25">
      <c r="A41" s="297"/>
      <c r="B41" s="298"/>
      <c r="C41" s="298"/>
      <c r="D41" s="298"/>
      <c r="E41" s="298"/>
      <c r="F41" s="298"/>
      <c r="G41" s="298"/>
      <c r="H41" s="298"/>
      <c r="I41" s="298"/>
      <c r="J41" s="27"/>
    </row>
    <row r="42" spans="1:14" x14ac:dyDescent="0.25">
      <c r="A42" s="299" t="s">
        <v>67</v>
      </c>
      <c r="B42" s="299"/>
      <c r="C42" s="299"/>
      <c r="D42" s="299"/>
      <c r="E42" s="299"/>
      <c r="F42" s="299"/>
      <c r="G42" s="299"/>
      <c r="H42" s="299"/>
      <c r="I42" s="299"/>
      <c r="J42" s="27"/>
    </row>
    <row r="43" spans="1:14" x14ac:dyDescent="0.25">
      <c r="A43" s="181" t="s">
        <v>195</v>
      </c>
      <c r="B43" s="181"/>
      <c r="C43" s="181"/>
      <c r="D43" s="181"/>
      <c r="E43" s="181"/>
      <c r="F43" s="181"/>
      <c r="G43" s="181"/>
      <c r="H43" s="181"/>
      <c r="I43" s="181"/>
      <c r="J43" s="27"/>
    </row>
    <row r="44" spans="1:14" x14ac:dyDescent="0.25">
      <c r="A44" s="302" t="s">
        <v>259</v>
      </c>
      <c r="B44" s="299"/>
      <c r="C44" s="299"/>
      <c r="D44" s="299"/>
      <c r="E44" s="299"/>
      <c r="F44" s="299"/>
      <c r="G44" s="299"/>
      <c r="H44" s="299"/>
      <c r="I44" s="299"/>
      <c r="J44" s="27"/>
    </row>
    <row r="45" spans="1:14" x14ac:dyDescent="0.25">
      <c r="A45" s="768"/>
      <c r="B45" s="768"/>
      <c r="C45" s="768"/>
      <c r="D45" s="768"/>
      <c r="E45" s="768"/>
      <c r="F45" s="768"/>
      <c r="G45" s="768"/>
      <c r="H45" s="768"/>
      <c r="I45" s="768"/>
      <c r="J45" s="27"/>
      <c r="N45" s="11" t="s">
        <v>62</v>
      </c>
    </row>
    <row r="46" spans="1:14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27"/>
    </row>
    <row r="47" spans="1:14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27"/>
    </row>
    <row r="48" spans="1:14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27"/>
    </row>
    <row r="49" spans="1:14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27"/>
    </row>
    <row r="50" spans="1:14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27"/>
    </row>
    <row r="51" spans="1:14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27"/>
    </row>
    <row r="52" spans="1:14" x14ac:dyDescent="0.25">
      <c r="A52" s="118"/>
      <c r="B52" s="118"/>
      <c r="C52" s="118"/>
      <c r="D52" s="118"/>
      <c r="E52" s="118"/>
      <c r="F52" s="118"/>
      <c r="G52" s="118"/>
      <c r="H52" s="118"/>
      <c r="I52" s="118"/>
      <c r="J52" s="27"/>
    </row>
    <row r="53" spans="1:14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27"/>
    </row>
    <row r="54" spans="1:14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27"/>
    </row>
    <row r="55" spans="1:14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27"/>
    </row>
    <row r="56" spans="1:14" ht="15" customHeight="1" x14ac:dyDescent="0.25">
      <c r="A56" s="596" t="s">
        <v>6</v>
      </c>
      <c r="B56" s="621"/>
      <c r="C56" s="621"/>
      <c r="D56" s="621"/>
      <c r="E56" s="621"/>
      <c r="F56" s="621"/>
      <c r="G56" s="621"/>
      <c r="H56" s="621"/>
      <c r="I56" s="597"/>
      <c r="J56" s="27"/>
    </row>
    <row r="57" spans="1:14" ht="15" customHeight="1" x14ac:dyDescent="0.25">
      <c r="A57" s="638" t="s">
        <v>17</v>
      </c>
      <c r="B57" s="639"/>
      <c r="C57" s="639"/>
      <c r="D57" s="639"/>
      <c r="E57" s="639"/>
      <c r="F57" s="639"/>
      <c r="G57" s="639"/>
      <c r="H57" s="639"/>
      <c r="I57" s="640"/>
      <c r="J57" s="27"/>
    </row>
    <row r="58" spans="1:14" ht="48" customHeight="1" x14ac:dyDescent="0.25">
      <c r="A58" s="596" t="s">
        <v>18</v>
      </c>
      <c r="B58" s="597"/>
      <c r="C58" s="620" t="s">
        <v>19</v>
      </c>
      <c r="D58" s="620"/>
      <c r="E58" s="596" t="s">
        <v>69</v>
      </c>
      <c r="F58" s="597"/>
      <c r="G58" s="620" t="s">
        <v>70</v>
      </c>
      <c r="H58" s="620"/>
      <c r="I58" s="72" t="s">
        <v>71</v>
      </c>
      <c r="J58" s="27"/>
      <c r="N58" s="10"/>
    </row>
    <row r="59" spans="1:14" ht="24.75" customHeight="1" x14ac:dyDescent="0.25">
      <c r="A59" s="613" t="s">
        <v>20</v>
      </c>
      <c r="B59" s="614"/>
      <c r="C59" s="657"/>
      <c r="D59" s="657"/>
      <c r="E59" s="609"/>
      <c r="F59" s="610"/>
      <c r="G59" s="657"/>
      <c r="H59" s="657"/>
      <c r="I59" s="73">
        <v>0</v>
      </c>
      <c r="J59" s="27"/>
      <c r="K59" s="52"/>
      <c r="L59" s="52"/>
      <c r="N59" s="52"/>
    </row>
    <row r="60" spans="1:14" ht="24" customHeight="1" x14ac:dyDescent="0.25">
      <c r="A60" s="613" t="s">
        <v>21</v>
      </c>
      <c r="B60" s="614"/>
      <c r="C60" s="657">
        <v>0</v>
      </c>
      <c r="D60" s="657"/>
      <c r="E60" s="615"/>
      <c r="F60" s="616"/>
      <c r="G60" s="657"/>
      <c r="H60" s="657"/>
      <c r="I60" s="73">
        <v>0</v>
      </c>
      <c r="J60" s="27"/>
      <c r="K60" s="52"/>
      <c r="L60" s="52"/>
      <c r="N60" s="52"/>
    </row>
    <row r="61" spans="1:14" ht="22.5" customHeight="1" x14ac:dyDescent="0.25">
      <c r="A61" s="613" t="s">
        <v>7</v>
      </c>
      <c r="B61" s="614"/>
      <c r="C61" s="657"/>
      <c r="D61" s="657"/>
      <c r="E61" s="615"/>
      <c r="F61" s="616"/>
      <c r="G61" s="657"/>
      <c r="H61" s="657"/>
      <c r="I61" s="73"/>
      <c r="J61" s="29">
        <f>SUM(C61:I61)</f>
        <v>0</v>
      </c>
      <c r="K61" s="52"/>
      <c r="L61" s="52"/>
      <c r="N61" s="52"/>
    </row>
    <row r="62" spans="1:14" ht="27" customHeight="1" x14ac:dyDescent="0.25">
      <c r="A62" s="613" t="s">
        <v>22</v>
      </c>
      <c r="B62" s="614"/>
      <c r="C62" s="659"/>
      <c r="D62" s="659"/>
      <c r="E62" s="615">
        <v>0</v>
      </c>
      <c r="F62" s="616"/>
      <c r="G62" s="691"/>
      <c r="H62" s="691"/>
      <c r="I62" s="76">
        <v>0</v>
      </c>
      <c r="J62" s="27"/>
      <c r="K62" s="95"/>
      <c r="L62" s="82"/>
      <c r="M62" s="10"/>
      <c r="N62" s="95"/>
    </row>
    <row r="63" spans="1:14" ht="27.75" customHeight="1" x14ac:dyDescent="0.25">
      <c r="A63" s="613" t="s">
        <v>23</v>
      </c>
      <c r="B63" s="614"/>
      <c r="C63" s="660"/>
      <c r="D63" s="660"/>
      <c r="E63" s="615">
        <v>0</v>
      </c>
      <c r="F63" s="616"/>
      <c r="G63" s="657"/>
      <c r="H63" s="657"/>
      <c r="I63" s="77">
        <v>0</v>
      </c>
      <c r="J63" s="27"/>
      <c r="K63" s="95"/>
      <c r="L63" s="82"/>
      <c r="M63" s="10"/>
      <c r="N63" s="95"/>
    </row>
    <row r="64" spans="1:14" ht="33" customHeight="1" x14ac:dyDescent="0.25">
      <c r="A64" s="613" t="s">
        <v>24</v>
      </c>
      <c r="B64" s="614"/>
      <c r="C64" s="661"/>
      <c r="D64" s="661"/>
      <c r="E64" s="615"/>
      <c r="F64" s="616"/>
      <c r="G64" s="609"/>
      <c r="H64" s="610"/>
      <c r="I64" s="78"/>
      <c r="J64" s="27"/>
      <c r="K64" s="95"/>
      <c r="L64" s="82"/>
      <c r="N64" s="95"/>
    </row>
    <row r="65" spans="1:14" ht="29.25" customHeight="1" x14ac:dyDescent="0.25">
      <c r="A65" s="766" t="s">
        <v>76</v>
      </c>
      <c r="B65" s="767"/>
      <c r="C65" s="657"/>
      <c r="D65" s="657"/>
      <c r="E65" s="615"/>
      <c r="F65" s="616"/>
      <c r="G65" s="657"/>
      <c r="H65" s="657"/>
      <c r="I65" s="73">
        <v>0</v>
      </c>
      <c r="J65" s="27"/>
      <c r="K65" s="95"/>
      <c r="L65" s="83"/>
      <c r="N65" s="10"/>
    </row>
    <row r="66" spans="1:14" ht="33.75" customHeight="1" x14ac:dyDescent="0.25">
      <c r="A66" s="613" t="s">
        <v>26</v>
      </c>
      <c r="B66" s="614"/>
      <c r="C66" s="657"/>
      <c r="D66" s="657"/>
      <c r="E66" s="615"/>
      <c r="F66" s="616"/>
      <c r="G66" s="691">
        <v>393161.68</v>
      </c>
      <c r="H66" s="691"/>
      <c r="I66" s="73"/>
      <c r="J66" s="27"/>
      <c r="K66" s="95"/>
      <c r="L66" s="83"/>
      <c r="N66" s="10"/>
    </row>
    <row r="67" spans="1:14" ht="23.25" customHeight="1" x14ac:dyDescent="0.25">
      <c r="A67" s="613" t="s">
        <v>8</v>
      </c>
      <c r="B67" s="614"/>
      <c r="C67" s="657">
        <v>0</v>
      </c>
      <c r="D67" s="657"/>
      <c r="E67" s="615">
        <v>0</v>
      </c>
      <c r="F67" s="616"/>
      <c r="G67" s="588"/>
      <c r="H67" s="588"/>
      <c r="I67" s="73">
        <v>0</v>
      </c>
      <c r="J67" s="27"/>
      <c r="K67" s="95"/>
      <c r="L67" s="83"/>
      <c r="M67" s="10"/>
      <c r="N67" s="10"/>
    </row>
    <row r="68" spans="1:14" ht="25.5" customHeight="1" x14ac:dyDescent="0.25">
      <c r="A68" s="613" t="s">
        <v>9</v>
      </c>
      <c r="B68" s="614"/>
      <c r="C68" s="657">
        <v>0</v>
      </c>
      <c r="D68" s="657"/>
      <c r="E68" s="615">
        <v>0</v>
      </c>
      <c r="F68" s="616"/>
      <c r="G68" s="588">
        <v>290</v>
      </c>
      <c r="H68" s="588"/>
      <c r="I68" s="73">
        <v>0</v>
      </c>
      <c r="J68" s="27"/>
      <c r="K68" s="52"/>
      <c r="L68" s="83"/>
      <c r="M68" s="10"/>
      <c r="N68" s="10"/>
    </row>
    <row r="69" spans="1:14" ht="23.25" customHeight="1" x14ac:dyDescent="0.25">
      <c r="A69" s="613" t="s">
        <v>27</v>
      </c>
      <c r="B69" s="614"/>
      <c r="C69" s="657"/>
      <c r="D69" s="657"/>
      <c r="E69" s="615">
        <v>0</v>
      </c>
      <c r="F69" s="616"/>
      <c r="G69" s="588"/>
      <c r="H69" s="588"/>
      <c r="I69" s="73">
        <v>0</v>
      </c>
      <c r="J69" s="27"/>
      <c r="K69" s="95"/>
      <c r="L69" s="83"/>
      <c r="N69" s="10"/>
    </row>
    <row r="70" spans="1:14" ht="20.25" customHeight="1" x14ac:dyDescent="0.25">
      <c r="A70" s="613" t="s">
        <v>10</v>
      </c>
      <c r="B70" s="614"/>
      <c r="C70" s="657">
        <v>0</v>
      </c>
      <c r="D70" s="657"/>
      <c r="E70" s="615">
        <v>0</v>
      </c>
      <c r="F70" s="616"/>
      <c r="G70" s="588"/>
      <c r="H70" s="588"/>
      <c r="I70" s="73">
        <v>0</v>
      </c>
      <c r="J70" s="27"/>
      <c r="K70" s="95"/>
      <c r="L70" s="83"/>
    </row>
    <row r="71" spans="1:14" ht="25.5" customHeight="1" x14ac:dyDescent="0.25">
      <c r="A71" s="613" t="s">
        <v>28</v>
      </c>
      <c r="B71" s="614"/>
      <c r="C71" s="657">
        <v>0</v>
      </c>
      <c r="D71" s="657"/>
      <c r="E71" s="615">
        <v>0</v>
      </c>
      <c r="F71" s="616"/>
      <c r="G71" s="588"/>
      <c r="H71" s="588"/>
      <c r="I71" s="73">
        <v>0</v>
      </c>
      <c r="J71" s="27"/>
      <c r="K71" s="95"/>
      <c r="L71" s="83"/>
    </row>
    <row r="72" spans="1:14" ht="22.5" customHeight="1" x14ac:dyDescent="0.25">
      <c r="A72" s="613" t="s">
        <v>11</v>
      </c>
      <c r="B72" s="614"/>
      <c r="C72" s="657">
        <v>0</v>
      </c>
      <c r="D72" s="657"/>
      <c r="E72" s="615">
        <v>0</v>
      </c>
      <c r="F72" s="616"/>
      <c r="G72" s="588"/>
      <c r="H72" s="588"/>
      <c r="I72" s="73">
        <v>0</v>
      </c>
      <c r="J72" s="27"/>
      <c r="K72" s="95"/>
      <c r="L72" s="82"/>
    </row>
    <row r="73" spans="1:14" ht="33.75" customHeight="1" x14ac:dyDescent="0.25">
      <c r="A73" s="613" t="s">
        <v>29</v>
      </c>
      <c r="B73" s="614"/>
      <c r="C73" s="657">
        <v>0</v>
      </c>
      <c r="D73" s="657"/>
      <c r="E73" s="615">
        <v>0</v>
      </c>
      <c r="F73" s="616"/>
      <c r="G73" s="588"/>
      <c r="H73" s="588"/>
      <c r="I73" s="73"/>
      <c r="J73" s="27"/>
      <c r="K73" s="95"/>
      <c r="L73" s="82"/>
      <c r="M73" s="10"/>
    </row>
    <row r="74" spans="1:14" ht="25.5" customHeight="1" x14ac:dyDescent="0.25">
      <c r="A74" s="613" t="s">
        <v>12</v>
      </c>
      <c r="B74" s="614"/>
      <c r="C74" s="657"/>
      <c r="D74" s="657"/>
      <c r="E74" s="615"/>
      <c r="F74" s="616"/>
      <c r="G74" s="657">
        <v>12734.27</v>
      </c>
      <c r="H74" s="657"/>
      <c r="I74" s="73">
        <v>0</v>
      </c>
      <c r="J74" s="27"/>
      <c r="K74" s="95"/>
      <c r="L74" s="55"/>
      <c r="M74" s="52"/>
    </row>
    <row r="75" spans="1:14" x14ac:dyDescent="0.25">
      <c r="A75" s="651" t="s">
        <v>13</v>
      </c>
      <c r="B75" s="652"/>
      <c r="C75" s="658">
        <f>SUM(C59:C74)</f>
        <v>0</v>
      </c>
      <c r="D75" s="658"/>
      <c r="E75" s="653">
        <f>SUM(E62:E74)</f>
        <v>0</v>
      </c>
      <c r="F75" s="654"/>
      <c r="G75" s="658">
        <f>SUM(G59:H74)</f>
        <v>406185.95</v>
      </c>
      <c r="H75" s="658"/>
      <c r="I75" s="79">
        <f>SUM(I61:I74)</f>
        <v>0</v>
      </c>
      <c r="J75" s="27"/>
      <c r="K75" s="95"/>
      <c r="L75" s="52"/>
      <c r="M75" s="52"/>
    </row>
    <row r="76" spans="1:14" ht="15" customHeight="1" x14ac:dyDescent="0.25">
      <c r="A76" s="655" t="s">
        <v>30</v>
      </c>
      <c r="B76" s="655"/>
      <c r="C76" s="655"/>
      <c r="D76" s="655"/>
      <c r="E76" s="655"/>
      <c r="F76" s="655"/>
      <c r="G76" s="655"/>
      <c r="H76" s="655"/>
      <c r="I76" s="655"/>
      <c r="J76" s="27"/>
      <c r="K76" s="95"/>
      <c r="L76" s="52"/>
      <c r="M76" s="52"/>
      <c r="N76" s="55"/>
    </row>
    <row r="77" spans="1:14" x14ac:dyDescent="0.25">
      <c r="A77" s="656"/>
      <c r="B77" s="656"/>
      <c r="C77" s="656"/>
      <c r="D77" s="656"/>
      <c r="E77" s="656"/>
      <c r="F77" s="656"/>
      <c r="G77" s="656"/>
      <c r="H77" s="656"/>
      <c r="I77" s="656"/>
      <c r="J77" s="27"/>
      <c r="K77" s="55"/>
      <c r="L77" s="52"/>
      <c r="M77" s="52"/>
    </row>
    <row r="78" spans="1:14" x14ac:dyDescent="0.25">
      <c r="A78" s="633" t="s">
        <v>31</v>
      </c>
      <c r="B78" s="633"/>
      <c r="C78" s="633"/>
      <c r="D78" s="633"/>
      <c r="E78" s="633"/>
      <c r="F78" s="633"/>
      <c r="G78" s="633"/>
      <c r="H78" s="633"/>
      <c r="I78" s="633"/>
      <c r="J78" s="27"/>
      <c r="L78" s="55"/>
      <c r="M78" s="52"/>
    </row>
    <row r="79" spans="1:14" x14ac:dyDescent="0.25">
      <c r="A79" s="633" t="s">
        <v>32</v>
      </c>
      <c r="B79" s="633"/>
      <c r="C79" s="633"/>
      <c r="D79" s="633"/>
      <c r="E79" s="633"/>
      <c r="F79" s="633"/>
      <c r="G79" s="633"/>
      <c r="H79" s="633"/>
      <c r="I79" s="633"/>
      <c r="J79" s="27"/>
      <c r="L79" s="55"/>
      <c r="M79" s="95"/>
    </row>
    <row r="80" spans="1:14" x14ac:dyDescent="0.25">
      <c r="A80" s="633" t="s">
        <v>33</v>
      </c>
      <c r="B80" s="633"/>
      <c r="C80" s="633"/>
      <c r="D80" s="633"/>
      <c r="E80" s="633"/>
      <c r="F80" s="633"/>
      <c r="G80" s="633"/>
      <c r="H80" s="633"/>
      <c r="I80" s="633"/>
      <c r="J80" s="27"/>
      <c r="M80" s="95"/>
    </row>
    <row r="81" spans="1:13" ht="15" customHeight="1" x14ac:dyDescent="0.25">
      <c r="A81" s="632" t="s">
        <v>34</v>
      </c>
      <c r="B81" s="632"/>
      <c r="C81" s="632"/>
      <c r="D81" s="632"/>
      <c r="E81" s="632"/>
      <c r="F81" s="632"/>
      <c r="G81" s="632"/>
      <c r="H81" s="632"/>
      <c r="I81" s="632"/>
      <c r="J81" s="27"/>
      <c r="M81" s="52"/>
    </row>
    <row r="82" spans="1:13" x14ac:dyDescent="0.25">
      <c r="A82" s="632"/>
      <c r="B82" s="632"/>
      <c r="C82" s="632"/>
      <c r="D82" s="632"/>
      <c r="E82" s="632"/>
      <c r="F82" s="632"/>
      <c r="G82" s="632"/>
      <c r="H82" s="632"/>
      <c r="I82" s="632"/>
      <c r="J82" s="27"/>
      <c r="L82" s="55"/>
    </row>
    <row r="83" spans="1:13" x14ac:dyDescent="0.25">
      <c r="A83" s="633" t="s">
        <v>14</v>
      </c>
      <c r="B83" s="633"/>
      <c r="C83" s="633"/>
      <c r="D83" s="633"/>
      <c r="E83" s="633"/>
      <c r="F83" s="633"/>
      <c r="G83" s="633"/>
      <c r="H83" s="633"/>
      <c r="I83" s="633"/>
      <c r="J83" s="27"/>
    </row>
    <row r="84" spans="1:13" ht="15" customHeight="1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27"/>
      <c r="M84" s="52"/>
    </row>
    <row r="85" spans="1:13" ht="1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27"/>
      <c r="M85" s="52"/>
    </row>
    <row r="86" spans="1:13" ht="1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27"/>
      <c r="M86" s="52"/>
    </row>
    <row r="87" spans="1:13" ht="15" customHeight="1" x14ac:dyDescent="0.25">
      <c r="A87" s="101"/>
      <c r="B87" s="101"/>
      <c r="C87" s="101"/>
      <c r="D87" s="101"/>
      <c r="E87" s="101"/>
      <c r="F87" s="101"/>
      <c r="G87" s="101"/>
      <c r="H87" s="101"/>
      <c r="I87" s="101"/>
      <c r="J87" s="27"/>
      <c r="M87" s="95"/>
    </row>
    <row r="88" spans="1:13" ht="15" customHeight="1" x14ac:dyDescent="0.25">
      <c r="A88" s="101"/>
      <c r="B88" s="101"/>
      <c r="C88" s="101"/>
      <c r="D88" s="101"/>
      <c r="E88" s="101"/>
      <c r="F88" s="101"/>
      <c r="G88" s="101"/>
      <c r="H88" s="101"/>
      <c r="I88" s="101"/>
      <c r="J88" s="27"/>
      <c r="M88" s="52"/>
    </row>
    <row r="89" spans="1:13" ht="15" customHeight="1" x14ac:dyDescent="0.25">
      <c r="A89" s="101"/>
      <c r="B89" s="101"/>
      <c r="C89" s="101"/>
      <c r="D89" s="101"/>
      <c r="E89" s="101"/>
      <c r="F89" s="101"/>
      <c r="G89" s="101"/>
      <c r="H89" s="101"/>
      <c r="I89" s="101"/>
      <c r="J89" s="27"/>
      <c r="M89" s="95"/>
    </row>
    <row r="90" spans="1:13" x14ac:dyDescent="0.25">
      <c r="A90" s="101"/>
      <c r="B90" s="101"/>
      <c r="C90" s="101"/>
      <c r="D90" s="101"/>
      <c r="E90" s="101"/>
      <c r="F90" s="101"/>
      <c r="G90" s="101"/>
      <c r="H90" s="101"/>
      <c r="I90" s="101"/>
      <c r="J90" s="27"/>
      <c r="M90" s="55"/>
    </row>
    <row r="91" spans="1:13" ht="15" customHeight="1" x14ac:dyDescent="0.25">
      <c r="A91" s="101"/>
      <c r="B91" s="101"/>
      <c r="C91" s="101"/>
      <c r="D91" s="101"/>
      <c r="E91" s="101"/>
      <c r="F91" s="101"/>
      <c r="G91" s="101"/>
      <c r="H91" s="101"/>
      <c r="I91" s="101"/>
      <c r="J91" s="27"/>
    </row>
    <row r="92" spans="1:13" x14ac:dyDescent="0.25">
      <c r="A92" s="101"/>
      <c r="B92" s="101"/>
      <c r="C92" s="101"/>
      <c r="D92" s="101"/>
      <c r="E92" s="101"/>
      <c r="F92" s="101"/>
      <c r="G92" s="101"/>
      <c r="H92" s="101"/>
      <c r="I92" s="101"/>
      <c r="J92" s="27"/>
    </row>
    <row r="93" spans="1:13" x14ac:dyDescent="0.25">
      <c r="A93" s="101"/>
      <c r="B93" s="101"/>
      <c r="C93" s="101"/>
      <c r="D93" s="101"/>
      <c r="E93" s="101"/>
      <c r="F93" s="101"/>
      <c r="G93" s="101"/>
      <c r="H93" s="101"/>
      <c r="I93" s="101"/>
      <c r="J93" s="27"/>
    </row>
    <row r="94" spans="1:13" x14ac:dyDescent="0.25">
      <c r="A94" s="101"/>
      <c r="B94" s="101"/>
      <c r="C94" s="101"/>
      <c r="D94" s="101"/>
      <c r="E94" s="101"/>
      <c r="F94" s="101"/>
      <c r="G94" s="101"/>
      <c r="H94" s="101"/>
      <c r="I94" s="101"/>
      <c r="J94" s="27"/>
    </row>
    <row r="95" spans="1:13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27"/>
    </row>
    <row r="96" spans="1:13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27"/>
    </row>
    <row r="97" spans="1:12" x14ac:dyDescent="0.25">
      <c r="A97" s="81"/>
      <c r="B97" s="81"/>
      <c r="C97" s="22"/>
      <c r="D97" s="22"/>
      <c r="E97" s="22"/>
      <c r="F97" s="22"/>
      <c r="G97" s="23"/>
      <c r="H97" s="23"/>
      <c r="I97" s="22"/>
      <c r="J97" s="27"/>
    </row>
    <row r="98" spans="1:12" x14ac:dyDescent="0.25">
      <c r="A98" s="126"/>
      <c r="B98" s="126"/>
      <c r="C98" s="22"/>
      <c r="D98" s="22"/>
      <c r="E98" s="22"/>
      <c r="F98" s="22"/>
      <c r="G98" s="23"/>
      <c r="H98" s="23"/>
      <c r="I98" s="22"/>
      <c r="J98" s="27"/>
    </row>
    <row r="99" spans="1:12" x14ac:dyDescent="0.25">
      <c r="A99" s="126"/>
      <c r="B99" s="126"/>
      <c r="C99" s="22"/>
      <c r="D99" s="22"/>
      <c r="E99" s="22"/>
      <c r="F99" s="22"/>
      <c r="G99" s="23"/>
      <c r="H99" s="23"/>
      <c r="I99" s="22"/>
      <c r="J99" s="27"/>
    </row>
    <row r="100" spans="1:12" ht="15" customHeight="1" x14ac:dyDescent="0.25">
      <c r="A100" s="596" t="s">
        <v>15</v>
      </c>
      <c r="B100" s="621"/>
      <c r="C100" s="621"/>
      <c r="D100" s="621"/>
      <c r="E100" s="621"/>
      <c r="F100" s="621"/>
      <c r="G100" s="621"/>
      <c r="H100" s="621"/>
      <c r="I100" s="597"/>
      <c r="J100" s="27"/>
    </row>
    <row r="101" spans="1:12" ht="15" customHeight="1" x14ac:dyDescent="0.25">
      <c r="A101" s="589" t="s">
        <v>35</v>
      </c>
      <c r="B101" s="631"/>
      <c r="C101" s="631"/>
      <c r="D101" s="631"/>
      <c r="E101" s="631"/>
      <c r="F101" s="631"/>
      <c r="G101" s="631"/>
      <c r="H101" s="590"/>
      <c r="I101" s="7">
        <v>312607.46999999997</v>
      </c>
      <c r="J101" s="27"/>
      <c r="L101" s="55"/>
    </row>
    <row r="102" spans="1:12" ht="15" customHeight="1" x14ac:dyDescent="0.25">
      <c r="A102" s="589" t="s">
        <v>36</v>
      </c>
      <c r="B102" s="631"/>
      <c r="C102" s="631"/>
      <c r="D102" s="631"/>
      <c r="E102" s="631"/>
      <c r="F102" s="631"/>
      <c r="G102" s="631"/>
      <c r="H102" s="590"/>
      <c r="I102" s="7">
        <v>312607.46999999997</v>
      </c>
      <c r="J102" s="27"/>
    </row>
    <row r="103" spans="1:12" ht="15" customHeight="1" x14ac:dyDescent="0.25">
      <c r="A103" s="589" t="s">
        <v>37</v>
      </c>
      <c r="B103" s="631"/>
      <c r="C103" s="631"/>
      <c r="D103" s="631"/>
      <c r="E103" s="631"/>
      <c r="F103" s="631"/>
      <c r="G103" s="631"/>
      <c r="H103" s="590"/>
      <c r="I103" s="32"/>
      <c r="J103" s="27"/>
    </row>
    <row r="104" spans="1:12" ht="15" customHeight="1" x14ac:dyDescent="0.25">
      <c r="A104" s="589" t="s">
        <v>38</v>
      </c>
      <c r="B104" s="631"/>
      <c r="C104" s="631"/>
      <c r="D104" s="631"/>
      <c r="E104" s="631"/>
      <c r="F104" s="631"/>
      <c r="G104" s="631"/>
      <c r="H104" s="590"/>
      <c r="I104" s="32"/>
      <c r="J104" s="27"/>
    </row>
    <row r="105" spans="1:12" ht="15" customHeight="1" x14ac:dyDescent="0.25">
      <c r="A105" s="589" t="s">
        <v>39</v>
      </c>
      <c r="B105" s="631"/>
      <c r="C105" s="631"/>
      <c r="D105" s="631"/>
      <c r="E105" s="631"/>
      <c r="F105" s="631"/>
      <c r="G105" s="631"/>
      <c r="H105" s="590"/>
      <c r="I105" s="32"/>
      <c r="J105" s="27"/>
    </row>
    <row r="106" spans="1:1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27"/>
    </row>
    <row r="107" spans="1:12" ht="15" customHeight="1" x14ac:dyDescent="0.25">
      <c r="A107" s="632" t="s">
        <v>40</v>
      </c>
      <c r="B107" s="632"/>
      <c r="C107" s="632"/>
      <c r="D107" s="632"/>
      <c r="E107" s="632"/>
      <c r="F107" s="632"/>
      <c r="G107" s="632"/>
      <c r="H107" s="632"/>
      <c r="I107" s="632"/>
      <c r="J107" s="27"/>
    </row>
    <row r="108" spans="1:12" x14ac:dyDescent="0.25">
      <c r="A108" s="632"/>
      <c r="B108" s="632"/>
      <c r="C108" s="632"/>
      <c r="D108" s="632"/>
      <c r="E108" s="632"/>
      <c r="F108" s="632"/>
      <c r="G108" s="632"/>
      <c r="H108" s="632"/>
      <c r="I108" s="632"/>
      <c r="J108" s="27"/>
    </row>
    <row r="109" spans="1:12" x14ac:dyDescent="0.25">
      <c r="A109" s="632"/>
      <c r="B109" s="632"/>
      <c r="C109" s="632"/>
      <c r="D109" s="632"/>
      <c r="E109" s="632"/>
      <c r="F109" s="632"/>
      <c r="G109" s="632"/>
      <c r="H109" s="632"/>
      <c r="I109" s="632"/>
      <c r="J109" s="27"/>
    </row>
    <row r="110" spans="1:12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27"/>
      <c r="L110" s="10"/>
    </row>
    <row r="111" spans="1:12" x14ac:dyDescent="0.25">
      <c r="A111" s="764"/>
      <c r="B111" s="764"/>
      <c r="C111" s="764"/>
      <c r="D111" s="764"/>
      <c r="E111" s="764"/>
      <c r="F111" s="257" t="s">
        <v>151</v>
      </c>
      <c r="G111" s="197"/>
      <c r="H111" s="197"/>
      <c r="I111" s="197"/>
      <c r="J111" s="27"/>
    </row>
    <row r="112" spans="1:12" x14ac:dyDescent="0.25">
      <c r="A112" s="175"/>
      <c r="B112" s="175"/>
      <c r="C112" s="175"/>
      <c r="D112" s="175"/>
      <c r="E112" s="175"/>
      <c r="F112" s="175"/>
      <c r="G112" s="175"/>
      <c r="H112" s="175"/>
      <c r="I112" s="175"/>
      <c r="J112" s="27"/>
    </row>
    <row r="113" spans="1:10" x14ac:dyDescent="0.25">
      <c r="A113" s="185"/>
      <c r="B113" s="185"/>
      <c r="C113" s="185"/>
      <c r="D113" s="185"/>
      <c r="E113" s="185"/>
      <c r="F113" s="185" t="s">
        <v>149</v>
      </c>
      <c r="G113" s="185"/>
      <c r="H113" s="185"/>
      <c r="I113" s="185"/>
      <c r="J113" s="27"/>
    </row>
    <row r="114" spans="1:10" x14ac:dyDescent="0.25">
      <c r="A114" s="198"/>
      <c r="B114" s="198"/>
      <c r="C114" s="198"/>
      <c r="D114" s="198"/>
      <c r="E114" s="198"/>
      <c r="F114" s="198" t="s">
        <v>143</v>
      </c>
      <c r="G114" s="198"/>
      <c r="H114" s="198"/>
      <c r="I114" s="198"/>
      <c r="J114" s="27"/>
    </row>
    <row r="115" spans="1:10" x14ac:dyDescent="0.25">
      <c r="A115" s="195"/>
      <c r="B115" s="195"/>
      <c r="C115" s="195"/>
      <c r="D115" s="195"/>
      <c r="E115" s="195"/>
      <c r="F115" s="705" t="s">
        <v>85</v>
      </c>
      <c r="G115" s="705"/>
      <c r="H115" s="705"/>
      <c r="I115" s="195"/>
      <c r="J115" s="27"/>
    </row>
    <row r="116" spans="1:10" x14ac:dyDescent="0.25">
      <c r="A116" s="197"/>
      <c r="B116" s="197"/>
      <c r="C116" s="197"/>
      <c r="D116" s="197"/>
      <c r="E116" s="764"/>
      <c r="F116" s="764"/>
      <c r="G116" s="764"/>
      <c r="H116" s="764"/>
      <c r="I116" s="198"/>
      <c r="J116" s="27"/>
    </row>
    <row r="117" spans="1:10" x14ac:dyDescent="0.25">
      <c r="A117" s="197"/>
      <c r="B117" s="197"/>
      <c r="C117" s="197"/>
      <c r="D117" s="197"/>
      <c r="E117" s="765"/>
      <c r="F117" s="765"/>
      <c r="G117" s="765"/>
      <c r="H117" s="765"/>
      <c r="I117" s="198"/>
      <c r="J117" s="27"/>
    </row>
    <row r="118" spans="1:10" ht="15" customHeight="1" x14ac:dyDescent="0.25">
      <c r="A118" s="694" t="s">
        <v>86</v>
      </c>
      <c r="B118" s="694"/>
      <c r="C118" s="694"/>
      <c r="D118" s="694"/>
      <c r="E118" s="154"/>
      <c r="F118" s="694" t="s">
        <v>83</v>
      </c>
      <c r="G118" s="694"/>
      <c r="H118" s="694" t="s">
        <v>148</v>
      </c>
      <c r="I118" s="694"/>
      <c r="J118" s="27"/>
    </row>
    <row r="119" spans="1:10" ht="15" customHeight="1" x14ac:dyDescent="0.25">
      <c r="A119" s="154"/>
      <c r="B119" s="154"/>
      <c r="C119" s="154"/>
      <c r="D119" s="694" t="s">
        <v>88</v>
      </c>
      <c r="E119" s="694"/>
      <c r="F119" s="694"/>
      <c r="G119" s="694"/>
      <c r="H119" s="694"/>
      <c r="I119" s="199"/>
      <c r="J119" s="27"/>
    </row>
    <row r="120" spans="1:10" x14ac:dyDescent="0.25">
      <c r="A120" s="705"/>
      <c r="B120" s="705"/>
      <c r="C120" s="705"/>
      <c r="D120" s="705"/>
      <c r="E120" s="705"/>
      <c r="F120" s="705"/>
      <c r="G120" s="705"/>
      <c r="H120" s="705"/>
      <c r="I120" s="199"/>
      <c r="J120" s="27"/>
    </row>
    <row r="121" spans="1:10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</row>
    <row r="122" spans="1:10" x14ac:dyDescent="0.25">
      <c r="A122" s="647"/>
      <c r="B122" s="647"/>
      <c r="C122" s="647"/>
      <c r="D122" s="647"/>
      <c r="E122" s="647"/>
      <c r="F122" s="647"/>
      <c r="G122" s="647"/>
      <c r="H122" s="647"/>
      <c r="I122" s="647"/>
      <c r="J122" s="27"/>
    </row>
    <row r="123" spans="1:10" x14ac:dyDescent="0.25">
      <c r="A123" s="647"/>
      <c r="B123" s="647"/>
      <c r="C123" s="647"/>
      <c r="D123" s="647"/>
      <c r="E123" s="647"/>
      <c r="F123" s="647"/>
      <c r="G123" s="647"/>
      <c r="H123" s="647"/>
      <c r="I123" s="647"/>
      <c r="J123" s="27"/>
    </row>
    <row r="124" spans="1:10" x14ac:dyDescent="0.25">
      <c r="A124" s="647"/>
      <c r="B124" s="647"/>
      <c r="C124" s="647"/>
      <c r="D124" s="647"/>
      <c r="E124" s="647"/>
      <c r="F124" s="647"/>
      <c r="G124" s="647"/>
      <c r="H124" s="647"/>
      <c r="I124" s="647"/>
      <c r="J124" s="27"/>
    </row>
    <row r="125" spans="1:10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</row>
    <row r="126" spans="1:10" x14ac:dyDescent="0.25">
      <c r="A126" s="4"/>
      <c r="B126" s="5"/>
    </row>
    <row r="128" spans="1:10" x14ac:dyDescent="0.25">
      <c r="A128" s="643"/>
      <c r="B128" s="643"/>
      <c r="C128" s="643"/>
      <c r="D128" s="643"/>
      <c r="E128" s="643"/>
      <c r="F128" s="643"/>
      <c r="G128" s="643"/>
      <c r="H128" s="643"/>
      <c r="I128" s="643"/>
    </row>
    <row r="131" spans="5:8" ht="15.75" x14ac:dyDescent="0.25">
      <c r="E131" s="617"/>
      <c r="F131" s="617"/>
      <c r="G131" s="617"/>
      <c r="H131" s="617"/>
    </row>
    <row r="132" spans="5:8" x14ac:dyDescent="0.25">
      <c r="E132" s="641"/>
      <c r="F132" s="641"/>
      <c r="G132" s="641"/>
      <c r="H132" s="641"/>
    </row>
  </sheetData>
  <mergeCells count="161">
    <mergeCell ref="A78:I78"/>
    <mergeCell ref="A76:I77"/>
    <mergeCell ref="A18:I18"/>
    <mergeCell ref="A9:I9"/>
    <mergeCell ref="A10:I10"/>
    <mergeCell ref="A11:I11"/>
    <mergeCell ref="A12:I12"/>
    <mergeCell ref="A14:I15"/>
    <mergeCell ref="A22:B22"/>
    <mergeCell ref="C22:D22"/>
    <mergeCell ref="E22:G22"/>
    <mergeCell ref="H22:I22"/>
    <mergeCell ref="A28:F28"/>
    <mergeCell ref="G28:H28"/>
    <mergeCell ref="A32:F32"/>
    <mergeCell ref="G32:H32"/>
    <mergeCell ref="A23:B23"/>
    <mergeCell ref="C23:D23"/>
    <mergeCell ref="E23:G23"/>
    <mergeCell ref="H23:I23"/>
    <mergeCell ref="A24:I24"/>
    <mergeCell ref="A26:B26"/>
    <mergeCell ref="C26:D26"/>
    <mergeCell ref="E26:F26"/>
    <mergeCell ref="C2:I2"/>
    <mergeCell ref="C3:I3"/>
    <mergeCell ref="C4:I4"/>
    <mergeCell ref="C5:I5"/>
    <mergeCell ref="A7:I7"/>
    <mergeCell ref="A8:I8"/>
    <mergeCell ref="A21:B21"/>
    <mergeCell ref="C21:D21"/>
    <mergeCell ref="E21:G21"/>
    <mergeCell ref="H21:I21"/>
    <mergeCell ref="A16:I16"/>
    <mergeCell ref="A17:I17"/>
    <mergeCell ref="A20:B20"/>
    <mergeCell ref="C20:D20"/>
    <mergeCell ref="E20:G20"/>
    <mergeCell ref="H20:I20"/>
    <mergeCell ref="A19:F19"/>
    <mergeCell ref="A13:D13"/>
    <mergeCell ref="G26:H26"/>
    <mergeCell ref="A27:B27"/>
    <mergeCell ref="C27:D27"/>
    <mergeCell ref="E27:F27"/>
    <mergeCell ref="G27:H27"/>
    <mergeCell ref="A33:I33"/>
    <mergeCell ref="A34:F34"/>
    <mergeCell ref="G34:H34"/>
    <mergeCell ref="I27:J27"/>
    <mergeCell ref="A35:F35"/>
    <mergeCell ref="G35:H35"/>
    <mergeCell ref="A29:F29"/>
    <mergeCell ref="G29:H29"/>
    <mergeCell ref="A30:F30"/>
    <mergeCell ref="G30:H30"/>
    <mergeCell ref="A31:F31"/>
    <mergeCell ref="G31:H31"/>
    <mergeCell ref="A38:I38"/>
    <mergeCell ref="A39:I39"/>
    <mergeCell ref="A40:I40"/>
    <mergeCell ref="A56:I56"/>
    <mergeCell ref="A57:I57"/>
    <mergeCell ref="A58:B58"/>
    <mergeCell ref="C58:D58"/>
    <mergeCell ref="E58:F58"/>
    <mergeCell ref="G58:H58"/>
    <mergeCell ref="A45:I45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A65:B65"/>
    <mergeCell ref="C65:D65"/>
    <mergeCell ref="E65:F65"/>
    <mergeCell ref="G65:H65"/>
    <mergeCell ref="C66:D66"/>
    <mergeCell ref="E66:F66"/>
    <mergeCell ref="A63:B63"/>
    <mergeCell ref="C63:D63"/>
    <mergeCell ref="E63:F63"/>
    <mergeCell ref="G63:H63"/>
    <mergeCell ref="A64:B64"/>
    <mergeCell ref="C64:D64"/>
    <mergeCell ref="E64:F64"/>
    <mergeCell ref="G64:H64"/>
    <mergeCell ref="A66:B66"/>
    <mergeCell ref="A67:B67"/>
    <mergeCell ref="C67:D67"/>
    <mergeCell ref="E67:F67"/>
    <mergeCell ref="G66:H66"/>
    <mergeCell ref="A68:B68"/>
    <mergeCell ref="C68:D68"/>
    <mergeCell ref="E68:F68"/>
    <mergeCell ref="G68:H68"/>
    <mergeCell ref="G67:H67"/>
    <mergeCell ref="A71:B71"/>
    <mergeCell ref="C71:D71"/>
    <mergeCell ref="E71:F71"/>
    <mergeCell ref="G71:H71"/>
    <mergeCell ref="A72:B72"/>
    <mergeCell ref="C72:D72"/>
    <mergeCell ref="E72:F72"/>
    <mergeCell ref="G72:H72"/>
    <mergeCell ref="A69:B69"/>
    <mergeCell ref="C69:D69"/>
    <mergeCell ref="E69:F69"/>
    <mergeCell ref="G69:H69"/>
    <mergeCell ref="A70:B70"/>
    <mergeCell ref="C70:D70"/>
    <mergeCell ref="E70:F70"/>
    <mergeCell ref="G70:H70"/>
    <mergeCell ref="A122:I124"/>
    <mergeCell ref="A128:I128"/>
    <mergeCell ref="E131:H131"/>
    <mergeCell ref="E132:H132"/>
    <mergeCell ref="F115:H115"/>
    <mergeCell ref="E116:H116"/>
    <mergeCell ref="E117:H117"/>
    <mergeCell ref="A120:H120"/>
    <mergeCell ref="F118:G118"/>
    <mergeCell ref="H118:I118"/>
    <mergeCell ref="D119:H119"/>
    <mergeCell ref="A118:D118"/>
    <mergeCell ref="C75:D75"/>
    <mergeCell ref="E75:F75"/>
    <mergeCell ref="G75:H75"/>
    <mergeCell ref="A73:B73"/>
    <mergeCell ref="C73:D73"/>
    <mergeCell ref="E73:F73"/>
    <mergeCell ref="G73:H73"/>
    <mergeCell ref="A74:B74"/>
    <mergeCell ref="C74:D74"/>
    <mergeCell ref="E74:F74"/>
    <mergeCell ref="G74:H74"/>
    <mergeCell ref="A75:B75"/>
    <mergeCell ref="A102:H102"/>
    <mergeCell ref="A103:H103"/>
    <mergeCell ref="A104:H104"/>
    <mergeCell ref="A105:H105"/>
    <mergeCell ref="A107:I109"/>
    <mergeCell ref="A111:E111"/>
    <mergeCell ref="A79:I79"/>
    <mergeCell ref="A80:I80"/>
    <mergeCell ref="A81:I82"/>
    <mergeCell ref="A83:I83"/>
    <mergeCell ref="A100:I100"/>
    <mergeCell ref="A101:H101"/>
  </mergeCells>
  <pageMargins left="0" right="0" top="0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86EA-0B0A-4E4E-B233-60992B9EEC24}">
  <sheetPr>
    <tabColor theme="0" tint="-0.34998626667073579"/>
  </sheetPr>
  <dimension ref="A2:N60"/>
  <sheetViews>
    <sheetView tabSelected="1" workbookViewId="0">
      <selection activeCell="M32" sqref="M32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189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156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260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713" t="s">
        <v>170</v>
      </c>
      <c r="B18" s="713"/>
      <c r="C18" s="713"/>
      <c r="D18" s="713"/>
      <c r="E18" s="713"/>
      <c r="F18" s="713"/>
      <c r="G18" s="282"/>
      <c r="H18" s="282"/>
      <c r="I18" s="282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0.25" customHeight="1" x14ac:dyDescent="0.25">
      <c r="A21" s="589" t="s">
        <v>197</v>
      </c>
      <c r="B21" s="590"/>
      <c r="C21" s="595"/>
      <c r="D21" s="576"/>
      <c r="E21" s="595" t="s">
        <v>198</v>
      </c>
      <c r="F21" s="576"/>
      <c r="G21" s="576"/>
      <c r="H21" s="676">
        <v>406185.95</v>
      </c>
      <c r="I21" s="676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48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/>
      <c r="H27" s="657"/>
      <c r="I27" s="343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09">
        <v>0</v>
      </c>
      <c r="J28" s="610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343"/>
      <c r="J29" s="349">
        <f t="shared" ref="J29:J41" si="0">SUM(G29:I29)</f>
        <v>0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/>
      <c r="H30" s="691"/>
      <c r="I30" s="345">
        <v>0</v>
      </c>
      <c r="J30" s="349">
        <f t="shared" si="0"/>
        <v>0</v>
      </c>
      <c r="K30" s="95"/>
      <c r="L30" s="95"/>
      <c r="M30" s="52"/>
      <c r="N30" s="209"/>
    </row>
    <row r="31" spans="1:14" ht="19.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346"/>
      <c r="J31" s="349">
        <f t="shared" si="0"/>
        <v>0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347" t="s">
        <v>89</v>
      </c>
      <c r="J32" s="349">
        <f>SUM(G32:I32)</f>
        <v>0</v>
      </c>
      <c r="K32" s="52"/>
      <c r="L32" s="95"/>
      <c r="M32" s="52"/>
      <c r="N32" s="209"/>
    </row>
    <row r="33" spans="1:13" ht="20.25" customHeight="1" x14ac:dyDescent="0.25">
      <c r="A33" s="613" t="s">
        <v>25</v>
      </c>
      <c r="B33" s="614"/>
      <c r="C33" s="657"/>
      <c r="D33" s="657"/>
      <c r="E33" s="657"/>
      <c r="F33" s="657"/>
      <c r="G33" s="657"/>
      <c r="H33" s="657"/>
      <c r="I33" s="343"/>
      <c r="J33" s="349">
        <f t="shared" si="0"/>
        <v>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>
        <v>393161.68</v>
      </c>
      <c r="H34" s="691"/>
      <c r="I34" s="343">
        <v>0</v>
      </c>
      <c r="J34" s="349">
        <f t="shared" si="0"/>
        <v>393161.68</v>
      </c>
      <c r="K34" s="95"/>
      <c r="L34" s="55"/>
    </row>
    <row r="35" spans="1:13" ht="21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43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>
        <v>290</v>
      </c>
      <c r="H36" s="588"/>
      <c r="I36" s="343">
        <v>0</v>
      </c>
      <c r="J36" s="349">
        <f t="shared" si="0"/>
        <v>290</v>
      </c>
      <c r="K36" s="103"/>
      <c r="L36" s="103"/>
    </row>
    <row r="37" spans="1:13" ht="23.2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43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43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43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43">
        <v>0</v>
      </c>
      <c r="J40" s="349">
        <f t="shared" si="0"/>
        <v>0</v>
      </c>
      <c r="K40" s="103"/>
      <c r="L40" s="103"/>
    </row>
    <row r="41" spans="1:13" ht="30.7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343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57">
        <v>12734.27</v>
      </c>
      <c r="H42" s="657"/>
      <c r="I42" s="609">
        <v>0</v>
      </c>
      <c r="J42" s="610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406185.95</v>
      </c>
      <c r="H43" s="658"/>
      <c r="I43" s="344">
        <f>SUM(I27:I42)</f>
        <v>0</v>
      </c>
      <c r="J43" s="29">
        <f>SUM(G43:I43)</f>
        <v>406185.95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1">
    <mergeCell ref="H22:I22"/>
    <mergeCell ref="A22:B22"/>
    <mergeCell ref="C22:D22"/>
    <mergeCell ref="A20:B20"/>
    <mergeCell ref="C20:D20"/>
    <mergeCell ref="A21:B21"/>
    <mergeCell ref="C21:D21"/>
    <mergeCell ref="A19:B19"/>
    <mergeCell ref="C19:D19"/>
    <mergeCell ref="E22:G22"/>
    <mergeCell ref="C2:I2"/>
    <mergeCell ref="C3:I3"/>
    <mergeCell ref="C4:I4"/>
    <mergeCell ref="C5:I5"/>
    <mergeCell ref="A7:I7"/>
    <mergeCell ref="E20:G20"/>
    <mergeCell ref="H20:I20"/>
    <mergeCell ref="E21:G21"/>
    <mergeCell ref="H21:I21"/>
    <mergeCell ref="A16:I16"/>
    <mergeCell ref="H19:I19"/>
    <mergeCell ref="A15:I15"/>
    <mergeCell ref="A13:I14"/>
    <mergeCell ref="A9:I9"/>
    <mergeCell ref="A10:I10"/>
    <mergeCell ref="A11:I11"/>
    <mergeCell ref="A12:I12"/>
    <mergeCell ref="A8:I8"/>
    <mergeCell ref="A17:I17"/>
    <mergeCell ref="E19:G19"/>
    <mergeCell ref="A18:F18"/>
    <mergeCell ref="A36:B36"/>
    <mergeCell ref="C36:D36"/>
    <mergeCell ref="E36:F36"/>
    <mergeCell ref="G36:H36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32:H32"/>
    <mergeCell ref="A33:B33"/>
    <mergeCell ref="C33:D33"/>
    <mergeCell ref="E33:F33"/>
    <mergeCell ref="G33:H33"/>
    <mergeCell ref="A30:B30"/>
    <mergeCell ref="C30:D30"/>
    <mergeCell ref="E30:F30"/>
    <mergeCell ref="A31:B31"/>
    <mergeCell ref="C31:D31"/>
    <mergeCell ref="A34:B34"/>
    <mergeCell ref="A24:I24"/>
    <mergeCell ref="A25:I25"/>
    <mergeCell ref="G34:H34"/>
    <mergeCell ref="G35:H35"/>
    <mergeCell ref="G29:H29"/>
    <mergeCell ref="G30:H30"/>
    <mergeCell ref="I28:J28"/>
    <mergeCell ref="A26:B26"/>
    <mergeCell ref="C26:D26"/>
    <mergeCell ref="E26:F26"/>
    <mergeCell ref="G26:H26"/>
    <mergeCell ref="A27:B27"/>
    <mergeCell ref="C27:D27"/>
    <mergeCell ref="E27:F27"/>
    <mergeCell ref="G27:H27"/>
    <mergeCell ref="C34:D34"/>
    <mergeCell ref="E34:F34"/>
    <mergeCell ref="A35:B35"/>
    <mergeCell ref="C35:D35"/>
    <mergeCell ref="E35:F35"/>
    <mergeCell ref="A32:B32"/>
    <mergeCell ref="C32:D32"/>
    <mergeCell ref="E32:F3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44:I46"/>
    <mergeCell ref="A50:I50"/>
    <mergeCell ref="E53:H53"/>
    <mergeCell ref="E54:H54"/>
    <mergeCell ref="A43:B43"/>
    <mergeCell ref="C43:D43"/>
    <mergeCell ref="E43:F43"/>
    <mergeCell ref="G43:H43"/>
    <mergeCell ref="A41:B41"/>
    <mergeCell ref="C41:D41"/>
    <mergeCell ref="E41:F41"/>
    <mergeCell ref="G41:H41"/>
    <mergeCell ref="A42:B42"/>
    <mergeCell ref="C42:D42"/>
    <mergeCell ref="E42:F42"/>
    <mergeCell ref="G42:H42"/>
    <mergeCell ref="I42:J42"/>
  </mergeCells>
  <pageMargins left="0.25" right="0.25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FF"/>
  </sheetPr>
  <dimension ref="A2:O109"/>
  <sheetViews>
    <sheetView workbookViewId="0">
      <selection activeCell="L34" sqref="L34"/>
    </sheetView>
  </sheetViews>
  <sheetFormatPr defaultRowHeight="15" x14ac:dyDescent="0.25"/>
  <cols>
    <col min="1" max="1" width="9.140625" style="11"/>
    <col min="2" max="2" width="2.140625" style="11" customWidth="1"/>
    <col min="3" max="3" width="10.140625" style="11" customWidth="1"/>
    <col min="4" max="4" width="8" style="11" customWidth="1"/>
    <col min="5" max="5" width="9.140625" style="11"/>
    <col min="6" max="6" width="11.7109375" style="11" customWidth="1"/>
    <col min="7" max="8" width="9.140625" style="11"/>
    <col min="9" max="9" width="21.42578125" style="11" bestFit="1" customWidth="1"/>
    <col min="10" max="10" width="11.28515625" style="11" customWidth="1"/>
    <col min="11" max="16384" width="9.140625" style="11"/>
  </cols>
  <sheetData>
    <row r="2" spans="1:9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9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9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9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  <row r="7" spans="1:9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</row>
    <row r="8" spans="1:9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</row>
    <row r="9" spans="1:9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</row>
    <row r="10" spans="1:9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9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9" x14ac:dyDescent="0.25">
      <c r="A12" s="674" t="s">
        <v>146</v>
      </c>
      <c r="B12" s="669"/>
      <c r="C12" s="669"/>
      <c r="D12" s="669"/>
      <c r="E12" s="669"/>
      <c r="F12" s="669"/>
      <c r="G12" s="669"/>
      <c r="H12" s="669"/>
      <c r="I12" s="669"/>
    </row>
    <row r="13" spans="1:9" x14ac:dyDescent="0.25">
      <c r="A13" s="714" t="s">
        <v>130</v>
      </c>
      <c r="B13" s="714"/>
      <c r="C13" s="714"/>
      <c r="D13" s="714"/>
      <c r="E13" s="714"/>
      <c r="F13" s="714"/>
      <c r="G13" s="714"/>
      <c r="H13" s="714"/>
      <c r="I13" s="714"/>
    </row>
    <row r="14" spans="1:9" ht="2.25" customHeight="1" x14ac:dyDescent="0.25">
      <c r="A14" s="786" t="s">
        <v>73</v>
      </c>
      <c r="B14" s="786"/>
      <c r="C14" s="786"/>
      <c r="D14" s="786"/>
      <c r="E14" s="786"/>
      <c r="F14" s="786"/>
      <c r="G14" s="786"/>
      <c r="H14" s="786"/>
      <c r="I14" s="786"/>
    </row>
    <row r="15" spans="1:9" x14ac:dyDescent="0.25">
      <c r="A15" s="786"/>
      <c r="B15" s="786"/>
      <c r="C15" s="786"/>
      <c r="D15" s="786"/>
      <c r="E15" s="786"/>
      <c r="F15" s="786"/>
      <c r="G15" s="786"/>
      <c r="H15" s="786"/>
      <c r="I15" s="786"/>
    </row>
    <row r="16" spans="1:9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9" x14ac:dyDescent="0.25">
      <c r="A17" s="669" t="s">
        <v>72</v>
      </c>
      <c r="B17" s="669"/>
      <c r="C17" s="669"/>
      <c r="D17" s="669"/>
      <c r="E17" s="669"/>
      <c r="F17" s="669"/>
      <c r="G17" s="669"/>
      <c r="H17" s="669"/>
      <c r="I17" s="669"/>
    </row>
    <row r="18" spans="1:9" x14ac:dyDescent="0.25">
      <c r="A18" s="677" t="s">
        <v>212</v>
      </c>
      <c r="B18" s="677"/>
      <c r="C18" s="677"/>
      <c r="D18" s="677"/>
      <c r="E18" s="677"/>
      <c r="F18" s="677"/>
      <c r="G18" s="677"/>
      <c r="H18" s="677"/>
      <c r="I18" s="677"/>
    </row>
    <row r="19" spans="1:9" x14ac:dyDescent="0.25">
      <c r="A19" s="104" t="s">
        <v>150</v>
      </c>
      <c r="B19" s="104"/>
      <c r="C19" s="104"/>
      <c r="D19" s="6"/>
      <c r="E19" s="6"/>
      <c r="F19" s="6"/>
      <c r="G19" s="6"/>
      <c r="H19" s="6"/>
      <c r="I19" s="6"/>
    </row>
    <row r="20" spans="1:9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</row>
    <row r="21" spans="1:9" ht="27" customHeight="1" x14ac:dyDescent="0.25">
      <c r="A21" s="589" t="s">
        <v>102</v>
      </c>
      <c r="B21" s="590"/>
      <c r="C21" s="625">
        <v>43836</v>
      </c>
      <c r="D21" s="626"/>
      <c r="E21" s="625" t="s">
        <v>100</v>
      </c>
      <c r="F21" s="626"/>
      <c r="G21" s="626"/>
      <c r="H21" s="667"/>
      <c r="I21" s="667"/>
    </row>
    <row r="22" spans="1:9" ht="25.5" customHeight="1" x14ac:dyDescent="0.25">
      <c r="A22" s="589" t="s">
        <v>225</v>
      </c>
      <c r="B22" s="590"/>
      <c r="C22" s="576"/>
      <c r="D22" s="576"/>
      <c r="E22" s="576" t="s">
        <v>198</v>
      </c>
      <c r="F22" s="576"/>
      <c r="G22" s="576"/>
      <c r="H22" s="588">
        <v>61675</v>
      </c>
      <c r="I22" s="588"/>
    </row>
    <row r="23" spans="1:9" ht="18.75" customHeight="1" x14ac:dyDescent="0.25">
      <c r="A23" s="589" t="s">
        <v>164</v>
      </c>
      <c r="B23" s="590"/>
      <c r="C23" s="576"/>
      <c r="D23" s="576"/>
      <c r="E23" s="576"/>
      <c r="F23" s="576"/>
      <c r="G23" s="576"/>
      <c r="H23" s="779"/>
      <c r="I23" s="779"/>
    </row>
    <row r="24" spans="1:9" ht="15.75" thickBot="1" x14ac:dyDescent="0.3">
      <c r="A24" s="27"/>
      <c r="B24" s="27"/>
      <c r="C24" s="28"/>
      <c r="D24" s="28"/>
      <c r="E24" s="27"/>
      <c r="F24" s="27"/>
      <c r="G24" s="28"/>
      <c r="H24" s="28"/>
      <c r="I24" s="28"/>
    </row>
    <row r="25" spans="1:9" ht="15.75" thickBot="1" x14ac:dyDescent="0.3">
      <c r="A25" s="606" t="s">
        <v>56</v>
      </c>
      <c r="B25" s="607"/>
      <c r="C25" s="607"/>
      <c r="D25" s="607"/>
      <c r="E25" s="607"/>
      <c r="F25" s="607"/>
      <c r="G25" s="607"/>
      <c r="H25" s="607"/>
      <c r="I25" s="608"/>
    </row>
    <row r="26" spans="1:9" x14ac:dyDescent="0.25">
      <c r="A26" s="12"/>
      <c r="B26" s="13"/>
      <c r="C26" s="13"/>
      <c r="D26" s="13"/>
      <c r="E26" s="13"/>
      <c r="F26" s="13"/>
      <c r="G26" s="13"/>
      <c r="H26" s="13"/>
      <c r="I26" s="13"/>
    </row>
    <row r="27" spans="1:9" ht="21.75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620"/>
      <c r="I27" s="88" t="s">
        <v>58</v>
      </c>
    </row>
    <row r="28" spans="1:9" x14ac:dyDescent="0.25">
      <c r="A28" s="679">
        <v>45000</v>
      </c>
      <c r="B28" s="680"/>
      <c r="C28" s="787">
        <v>61675</v>
      </c>
      <c r="D28" s="788"/>
      <c r="E28" s="789">
        <v>45000</v>
      </c>
      <c r="F28" s="790"/>
      <c r="G28" s="791" t="s">
        <v>91</v>
      </c>
      <c r="H28" s="791"/>
      <c r="I28" s="7">
        <v>61675</v>
      </c>
    </row>
    <row r="29" spans="1:9" x14ac:dyDescent="0.25">
      <c r="A29" s="678" t="s">
        <v>45</v>
      </c>
      <c r="B29" s="678"/>
      <c r="C29" s="678"/>
      <c r="D29" s="678"/>
      <c r="E29" s="678"/>
      <c r="F29" s="678"/>
      <c r="G29" s="696"/>
      <c r="H29" s="696"/>
      <c r="I29" s="66"/>
    </row>
    <row r="30" spans="1:9" x14ac:dyDescent="0.25">
      <c r="A30" s="666" t="s">
        <v>5</v>
      </c>
      <c r="B30" s="666"/>
      <c r="C30" s="666"/>
      <c r="D30" s="666"/>
      <c r="E30" s="666"/>
      <c r="F30" s="666"/>
      <c r="G30" s="727"/>
      <c r="H30" s="727"/>
      <c r="I30" s="7">
        <f>SUM(I28:I29)</f>
        <v>61675</v>
      </c>
    </row>
    <row r="31" spans="1:9" x14ac:dyDescent="0.25">
      <c r="A31" s="678" t="s">
        <v>60</v>
      </c>
      <c r="B31" s="666"/>
      <c r="C31" s="666"/>
      <c r="D31" s="666"/>
      <c r="E31" s="666"/>
      <c r="F31" s="666"/>
      <c r="G31" s="727"/>
      <c r="H31" s="727"/>
      <c r="I31" s="15"/>
    </row>
    <row r="32" spans="1:9" x14ac:dyDescent="0.25">
      <c r="A32" s="678" t="s">
        <v>59</v>
      </c>
      <c r="B32" s="666"/>
      <c r="C32" s="666"/>
      <c r="D32" s="666"/>
      <c r="E32" s="666"/>
      <c r="F32" s="666"/>
      <c r="G32" s="727"/>
      <c r="H32" s="727"/>
      <c r="I32" s="14"/>
    </row>
    <row r="33" spans="1:9" x14ac:dyDescent="0.25">
      <c r="A33" s="666" t="s">
        <v>46</v>
      </c>
      <c r="B33" s="666"/>
      <c r="C33" s="666"/>
      <c r="D33" s="666"/>
      <c r="E33" s="666"/>
      <c r="F33" s="666"/>
      <c r="G33" s="727"/>
      <c r="H33" s="727"/>
      <c r="I33" s="16">
        <f>SUM(I30:I32)</f>
        <v>61675</v>
      </c>
    </row>
    <row r="34" spans="1:9" x14ac:dyDescent="0.25">
      <c r="A34" s="731"/>
      <c r="B34" s="731"/>
      <c r="C34" s="731"/>
      <c r="D34" s="731"/>
      <c r="E34" s="731"/>
      <c r="F34" s="731"/>
      <c r="G34" s="731"/>
      <c r="H34" s="731"/>
      <c r="I34" s="731"/>
    </row>
    <row r="35" spans="1:9" x14ac:dyDescent="0.25">
      <c r="A35" s="666" t="s">
        <v>61</v>
      </c>
      <c r="B35" s="666"/>
      <c r="C35" s="666"/>
      <c r="D35" s="666"/>
      <c r="E35" s="666"/>
      <c r="F35" s="666"/>
      <c r="G35" s="727"/>
      <c r="H35" s="727"/>
      <c r="I35" s="17"/>
    </row>
    <row r="36" spans="1:9" x14ac:dyDescent="0.25">
      <c r="A36" s="692" t="s">
        <v>47</v>
      </c>
      <c r="B36" s="692"/>
      <c r="C36" s="692"/>
      <c r="D36" s="692"/>
      <c r="E36" s="692"/>
      <c r="F36" s="692"/>
      <c r="G36" s="727"/>
      <c r="H36" s="727"/>
      <c r="I36" s="18">
        <f>SUM(I33:I35)</f>
        <v>61675</v>
      </c>
    </row>
    <row r="37" spans="1:9" x14ac:dyDescent="0.25">
      <c r="A37" s="204"/>
      <c r="B37" s="204"/>
      <c r="C37" s="204"/>
      <c r="D37" s="204"/>
      <c r="E37" s="204"/>
      <c r="F37" s="204"/>
      <c r="G37" s="205"/>
      <c r="H37" s="205"/>
      <c r="I37" s="129"/>
    </row>
    <row r="38" spans="1:9" x14ac:dyDescent="0.25">
      <c r="A38" s="633" t="s">
        <v>49</v>
      </c>
      <c r="B38" s="633"/>
      <c r="C38" s="633"/>
      <c r="D38" s="633"/>
      <c r="E38" s="633"/>
      <c r="F38" s="633"/>
      <c r="G38" s="633"/>
      <c r="H38" s="633"/>
      <c r="I38" s="633"/>
    </row>
    <row r="39" spans="1:9" x14ac:dyDescent="0.25">
      <c r="A39" s="633" t="s">
        <v>50</v>
      </c>
      <c r="B39" s="633"/>
      <c r="C39" s="633"/>
      <c r="D39" s="633"/>
      <c r="E39" s="633"/>
      <c r="F39" s="633"/>
      <c r="G39" s="633"/>
      <c r="H39" s="633"/>
      <c r="I39" s="633"/>
    </row>
    <row r="40" spans="1:9" x14ac:dyDescent="0.25">
      <c r="A40" s="20" t="s">
        <v>67</v>
      </c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27" t="s">
        <v>182</v>
      </c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21" t="s">
        <v>213</v>
      </c>
      <c r="B42" s="20"/>
      <c r="C42" s="20"/>
      <c r="D42" s="20"/>
      <c r="E42" s="20"/>
      <c r="F42" s="20"/>
      <c r="G42" s="20"/>
      <c r="H42" s="20"/>
      <c r="I42" s="20"/>
    </row>
    <row r="43" spans="1:9" x14ac:dyDescent="0.25">
      <c r="A43" s="695"/>
      <c r="B43" s="695"/>
      <c r="C43" s="695"/>
      <c r="D43" s="695"/>
      <c r="E43" s="695"/>
      <c r="F43" s="695"/>
      <c r="G43" s="695"/>
      <c r="H43" s="695"/>
      <c r="I43" s="695"/>
    </row>
    <row r="44" spans="1:9" x14ac:dyDescent="0.25">
      <c r="A44" s="85"/>
      <c r="B44" s="85"/>
      <c r="C44" s="85"/>
      <c r="D44" s="85"/>
      <c r="E44" s="85"/>
      <c r="F44" s="85"/>
      <c r="G44" s="85"/>
      <c r="H44" s="85"/>
      <c r="I44" s="85"/>
    </row>
    <row r="45" spans="1:9" x14ac:dyDescent="0.25">
      <c r="A45" s="173"/>
      <c r="B45" s="173"/>
      <c r="C45" s="173"/>
      <c r="D45" s="173"/>
      <c r="E45" s="173"/>
      <c r="F45" s="173"/>
      <c r="G45" s="173"/>
      <c r="H45" s="173"/>
      <c r="I45" s="173"/>
    </row>
    <row r="46" spans="1:9" x14ac:dyDescent="0.25">
      <c r="A46" s="173"/>
      <c r="B46" s="173"/>
      <c r="C46" s="173"/>
      <c r="D46" s="173"/>
      <c r="E46" s="173"/>
      <c r="F46" s="173"/>
      <c r="G46" s="173"/>
      <c r="H46" s="173"/>
      <c r="I46" s="173"/>
    </row>
    <row r="47" spans="1:9" x14ac:dyDescent="0.25">
      <c r="A47" s="85"/>
      <c r="B47" s="85"/>
      <c r="C47" s="85"/>
      <c r="D47" s="85"/>
      <c r="E47" s="85"/>
      <c r="F47" s="85"/>
      <c r="G47" s="85"/>
      <c r="H47" s="85"/>
      <c r="I47" s="85"/>
    </row>
    <row r="48" spans="1:9" x14ac:dyDescent="0.25">
      <c r="A48" s="85"/>
      <c r="B48" s="85"/>
      <c r="C48" s="85"/>
      <c r="D48" s="85"/>
      <c r="E48" s="85"/>
      <c r="F48" s="85"/>
      <c r="G48" s="85"/>
      <c r="H48" s="85"/>
      <c r="I48" s="85"/>
    </row>
    <row r="49" spans="1:14" x14ac:dyDescent="0.25">
      <c r="A49" s="85"/>
      <c r="B49" s="85"/>
      <c r="C49" s="85"/>
      <c r="D49" s="85"/>
      <c r="E49" s="85"/>
      <c r="F49" s="85"/>
      <c r="G49" s="85"/>
      <c r="H49" s="85"/>
      <c r="I49" s="85"/>
    </row>
    <row r="50" spans="1:14" x14ac:dyDescent="0.25">
      <c r="A50" s="85"/>
      <c r="B50" s="85"/>
      <c r="C50" s="85"/>
      <c r="D50" s="85"/>
      <c r="E50" s="85"/>
      <c r="F50" s="85"/>
      <c r="G50" s="85"/>
      <c r="H50" s="85"/>
      <c r="I50" s="85"/>
    </row>
    <row r="51" spans="1:14" x14ac:dyDescent="0.25">
      <c r="A51" s="620" t="s">
        <v>6</v>
      </c>
      <c r="B51" s="620"/>
      <c r="C51" s="620"/>
      <c r="D51" s="620"/>
      <c r="E51" s="620"/>
      <c r="F51" s="620"/>
      <c r="G51" s="620"/>
      <c r="H51" s="620"/>
      <c r="I51" s="620"/>
    </row>
    <row r="52" spans="1:14" x14ac:dyDescent="0.25">
      <c r="A52" s="666" t="s">
        <v>17</v>
      </c>
      <c r="B52" s="666"/>
      <c r="C52" s="666"/>
      <c r="D52" s="666"/>
      <c r="E52" s="666"/>
      <c r="F52" s="666"/>
      <c r="G52" s="666"/>
      <c r="H52" s="666"/>
      <c r="I52" s="666"/>
    </row>
    <row r="53" spans="1:14" ht="48" x14ac:dyDescent="0.25">
      <c r="A53" s="596" t="s">
        <v>18</v>
      </c>
      <c r="B53" s="597"/>
      <c r="C53" s="620" t="s">
        <v>19</v>
      </c>
      <c r="D53" s="620"/>
      <c r="E53" s="620" t="s">
        <v>69</v>
      </c>
      <c r="F53" s="620"/>
      <c r="G53" s="620" t="s">
        <v>70</v>
      </c>
      <c r="H53" s="620"/>
      <c r="I53" s="88" t="s">
        <v>71</v>
      </c>
    </row>
    <row r="54" spans="1:14" ht="24" customHeight="1" x14ac:dyDescent="0.25">
      <c r="A54" s="613" t="s">
        <v>20</v>
      </c>
      <c r="B54" s="614"/>
      <c r="C54" s="657">
        <v>0</v>
      </c>
      <c r="D54" s="657"/>
      <c r="E54" s="657">
        <v>0</v>
      </c>
      <c r="F54" s="657"/>
      <c r="G54" s="657">
        <v>0</v>
      </c>
      <c r="H54" s="657"/>
      <c r="I54" s="86">
        <v>0</v>
      </c>
    </row>
    <row r="55" spans="1:14" ht="27" customHeight="1" x14ac:dyDescent="0.25">
      <c r="A55" s="613" t="s">
        <v>21</v>
      </c>
      <c r="B55" s="614"/>
      <c r="C55" s="657"/>
      <c r="D55" s="657"/>
      <c r="E55" s="657"/>
      <c r="F55" s="657"/>
      <c r="G55" s="657">
        <v>0</v>
      </c>
      <c r="H55" s="657"/>
      <c r="I55" s="240">
        <v>0</v>
      </c>
    </row>
    <row r="56" spans="1:14" ht="19.5" customHeight="1" x14ac:dyDescent="0.25">
      <c r="A56" s="613" t="s">
        <v>7</v>
      </c>
      <c r="B56" s="614"/>
      <c r="C56" s="657"/>
      <c r="D56" s="657"/>
      <c r="E56" s="657"/>
      <c r="F56" s="657"/>
      <c r="G56" s="657">
        <v>8314.5400000000009</v>
      </c>
      <c r="H56" s="657"/>
      <c r="I56" s="86">
        <v>0</v>
      </c>
    </row>
    <row r="57" spans="1:14" ht="23.25" customHeight="1" x14ac:dyDescent="0.25">
      <c r="A57" s="613" t="s">
        <v>22</v>
      </c>
      <c r="B57" s="614"/>
      <c r="C57" s="657"/>
      <c r="D57" s="657"/>
      <c r="E57" s="659"/>
      <c r="F57" s="659"/>
      <c r="G57" s="657">
        <v>900</v>
      </c>
      <c r="H57" s="657"/>
      <c r="I57" s="89"/>
    </row>
    <row r="58" spans="1:14" ht="23.25" customHeight="1" x14ac:dyDescent="0.25">
      <c r="A58" s="613" t="s">
        <v>23</v>
      </c>
      <c r="B58" s="614"/>
      <c r="C58" s="657">
        <v>0</v>
      </c>
      <c r="D58" s="657"/>
      <c r="E58" s="660">
        <v>0</v>
      </c>
      <c r="F58" s="660"/>
      <c r="G58" s="657">
        <v>785.46</v>
      </c>
      <c r="H58" s="657"/>
      <c r="I58" s="90">
        <v>0</v>
      </c>
      <c r="N58" s="209"/>
    </row>
    <row r="59" spans="1:14" ht="33" customHeight="1" x14ac:dyDescent="0.25">
      <c r="A59" s="613" t="s">
        <v>75</v>
      </c>
      <c r="B59" s="792"/>
      <c r="C59" s="657"/>
      <c r="D59" s="657"/>
      <c r="E59" s="661"/>
      <c r="F59" s="661"/>
      <c r="G59" s="657"/>
      <c r="H59" s="657"/>
      <c r="I59" s="91">
        <v>0</v>
      </c>
    </row>
    <row r="60" spans="1:14" ht="23.25" customHeight="1" x14ac:dyDescent="0.25">
      <c r="A60" s="613" t="s">
        <v>25</v>
      </c>
      <c r="B60" s="614"/>
      <c r="C60" s="657"/>
      <c r="D60" s="657"/>
      <c r="E60" s="657"/>
      <c r="F60" s="657"/>
      <c r="G60" s="657">
        <v>51675</v>
      </c>
      <c r="H60" s="657"/>
      <c r="I60" s="86"/>
    </row>
    <row r="61" spans="1:14" ht="34.5" customHeight="1" x14ac:dyDescent="0.25">
      <c r="A61" s="613" t="s">
        <v>26</v>
      </c>
      <c r="B61" s="614"/>
      <c r="C61" s="657">
        <v>0</v>
      </c>
      <c r="D61" s="657"/>
      <c r="E61" s="657"/>
      <c r="F61" s="657"/>
      <c r="G61" s="691"/>
      <c r="H61" s="691"/>
      <c r="I61" s="86">
        <v>0</v>
      </c>
    </row>
    <row r="62" spans="1:14" ht="24.75" customHeight="1" x14ac:dyDescent="0.25">
      <c r="A62" s="613" t="s">
        <v>8</v>
      </c>
      <c r="B62" s="614"/>
      <c r="C62" s="657">
        <v>0</v>
      </c>
      <c r="D62" s="657"/>
      <c r="E62" s="657">
        <v>0</v>
      </c>
      <c r="F62" s="657"/>
      <c r="G62" s="588"/>
      <c r="H62" s="588"/>
      <c r="I62" s="86">
        <v>0</v>
      </c>
    </row>
    <row r="63" spans="1:14" ht="21.75" customHeight="1" x14ac:dyDescent="0.25">
      <c r="A63" s="613" t="s">
        <v>9</v>
      </c>
      <c r="B63" s="614"/>
      <c r="C63" s="657">
        <v>0</v>
      </c>
      <c r="D63" s="657"/>
      <c r="E63" s="657">
        <v>0</v>
      </c>
      <c r="F63" s="657"/>
      <c r="G63" s="588"/>
      <c r="H63" s="588"/>
      <c r="I63" s="86">
        <v>0</v>
      </c>
    </row>
    <row r="64" spans="1:14" ht="24" customHeight="1" x14ac:dyDescent="0.25">
      <c r="A64" s="613" t="s">
        <v>27</v>
      </c>
      <c r="B64" s="614"/>
      <c r="C64" s="657">
        <v>0</v>
      </c>
      <c r="D64" s="657"/>
      <c r="E64" s="657">
        <v>0</v>
      </c>
      <c r="F64" s="657"/>
      <c r="G64" s="588"/>
      <c r="H64" s="588"/>
      <c r="I64" s="86">
        <v>0</v>
      </c>
    </row>
    <row r="65" spans="1:9" ht="19.5" customHeight="1" x14ac:dyDescent="0.25">
      <c r="A65" s="613" t="s">
        <v>10</v>
      </c>
      <c r="B65" s="614"/>
      <c r="C65" s="657">
        <v>0</v>
      </c>
      <c r="D65" s="657"/>
      <c r="E65" s="657">
        <v>0</v>
      </c>
      <c r="F65" s="657"/>
      <c r="G65" s="588"/>
      <c r="H65" s="588"/>
      <c r="I65" s="86">
        <v>0</v>
      </c>
    </row>
    <row r="66" spans="1:9" ht="33" customHeight="1" x14ac:dyDescent="0.25">
      <c r="A66" s="613" t="s">
        <v>28</v>
      </c>
      <c r="B66" s="614"/>
      <c r="C66" s="657">
        <v>0</v>
      </c>
      <c r="D66" s="657"/>
      <c r="E66" s="657">
        <v>0</v>
      </c>
      <c r="F66" s="657"/>
      <c r="G66" s="588"/>
      <c r="H66" s="588"/>
      <c r="I66" s="86">
        <v>0</v>
      </c>
    </row>
    <row r="67" spans="1:9" ht="23.25" customHeight="1" x14ac:dyDescent="0.25">
      <c r="A67" s="613" t="s">
        <v>11</v>
      </c>
      <c r="B67" s="614"/>
      <c r="C67" s="657">
        <v>0</v>
      </c>
      <c r="D67" s="657"/>
      <c r="E67" s="657">
        <v>0</v>
      </c>
      <c r="F67" s="657"/>
      <c r="G67" s="588"/>
      <c r="H67" s="588"/>
      <c r="I67" s="86">
        <v>0</v>
      </c>
    </row>
    <row r="68" spans="1:9" ht="33" customHeight="1" x14ac:dyDescent="0.25">
      <c r="A68" s="613" t="s">
        <v>29</v>
      </c>
      <c r="B68" s="614"/>
      <c r="C68" s="657">
        <v>0</v>
      </c>
      <c r="D68" s="657"/>
      <c r="E68" s="657">
        <v>0</v>
      </c>
      <c r="F68" s="657"/>
      <c r="G68" s="588"/>
      <c r="H68" s="588"/>
      <c r="I68" s="86">
        <v>0</v>
      </c>
    </row>
    <row r="69" spans="1:9" ht="34.5" customHeight="1" x14ac:dyDescent="0.25">
      <c r="A69" s="613" t="s">
        <v>12</v>
      </c>
      <c r="B69" s="614"/>
      <c r="C69" s="657"/>
      <c r="D69" s="657"/>
      <c r="E69" s="657">
        <v>0</v>
      </c>
      <c r="F69" s="657"/>
      <c r="G69" s="657"/>
      <c r="H69" s="657"/>
      <c r="I69" s="240">
        <v>0</v>
      </c>
    </row>
    <row r="70" spans="1:9" x14ac:dyDescent="0.25">
      <c r="A70" s="651" t="s">
        <v>13</v>
      </c>
      <c r="B70" s="652"/>
      <c r="C70" s="658">
        <f>SUM(C56:C69)</f>
        <v>0</v>
      </c>
      <c r="D70" s="658"/>
      <c r="E70" s="658">
        <f>SUM(E54:E69)</f>
        <v>0</v>
      </c>
      <c r="F70" s="658"/>
      <c r="G70" s="658">
        <f>SUM(G54:H69)</f>
        <v>61675</v>
      </c>
      <c r="H70" s="658"/>
      <c r="I70" s="87">
        <f>SUM(I57:I69)</f>
        <v>0</v>
      </c>
    </row>
    <row r="71" spans="1:9" x14ac:dyDescent="0.25">
      <c r="A71" s="655"/>
      <c r="B71" s="655"/>
      <c r="C71" s="655"/>
      <c r="D71" s="655"/>
      <c r="E71" s="655"/>
      <c r="F71" s="655"/>
      <c r="G71" s="655"/>
      <c r="H71" s="655"/>
      <c r="I71" s="655"/>
    </row>
    <row r="72" spans="1:9" x14ac:dyDescent="0.25">
      <c r="A72" s="656"/>
      <c r="B72" s="656"/>
      <c r="C72" s="656"/>
      <c r="D72" s="656"/>
      <c r="E72" s="656"/>
      <c r="F72" s="656"/>
      <c r="G72" s="656"/>
      <c r="H72" s="656"/>
      <c r="I72" s="656"/>
    </row>
    <row r="73" spans="1:9" x14ac:dyDescent="0.25">
      <c r="A73" s="633" t="s">
        <v>31</v>
      </c>
      <c r="B73" s="633"/>
      <c r="C73" s="633"/>
      <c r="D73" s="633"/>
      <c r="E73" s="633"/>
      <c r="F73" s="633"/>
      <c r="G73" s="633"/>
      <c r="H73" s="633"/>
      <c r="I73" s="633"/>
    </row>
    <row r="74" spans="1:9" x14ac:dyDescent="0.25">
      <c r="A74" s="633" t="s">
        <v>32</v>
      </c>
      <c r="B74" s="633"/>
      <c r="C74" s="633"/>
      <c r="D74" s="633"/>
      <c r="E74" s="633"/>
      <c r="F74" s="633"/>
      <c r="G74" s="633"/>
      <c r="H74" s="633"/>
      <c r="I74" s="633"/>
    </row>
    <row r="75" spans="1:9" x14ac:dyDescent="0.25">
      <c r="A75" s="633" t="s">
        <v>33</v>
      </c>
      <c r="B75" s="633"/>
      <c r="C75" s="633"/>
      <c r="D75" s="633"/>
      <c r="E75" s="633"/>
      <c r="F75" s="633"/>
      <c r="G75" s="633"/>
      <c r="H75" s="633"/>
      <c r="I75" s="633"/>
    </row>
    <row r="76" spans="1:9" x14ac:dyDescent="0.25">
      <c r="A76" s="632" t="s">
        <v>34</v>
      </c>
      <c r="B76" s="632"/>
      <c r="C76" s="632"/>
      <c r="D76" s="632"/>
      <c r="E76" s="632"/>
      <c r="F76" s="632"/>
      <c r="G76" s="632"/>
      <c r="H76" s="632"/>
      <c r="I76" s="632"/>
    </row>
    <row r="77" spans="1:9" x14ac:dyDescent="0.25">
      <c r="A77" s="632"/>
      <c r="B77" s="632"/>
      <c r="C77" s="632"/>
      <c r="D77" s="632"/>
      <c r="E77" s="632"/>
      <c r="F77" s="632"/>
      <c r="G77" s="632"/>
      <c r="H77" s="632"/>
      <c r="I77" s="632"/>
    </row>
    <row r="78" spans="1:9" x14ac:dyDescent="0.25">
      <c r="A78" s="633" t="s">
        <v>14</v>
      </c>
      <c r="B78" s="633"/>
      <c r="C78" s="633"/>
      <c r="D78" s="633"/>
      <c r="E78" s="633"/>
      <c r="F78" s="633"/>
      <c r="G78" s="633"/>
      <c r="H78" s="633"/>
      <c r="I78" s="633"/>
    </row>
    <row r="79" spans="1:9" x14ac:dyDescent="0.25">
      <c r="A79" s="84"/>
      <c r="B79" s="84"/>
      <c r="C79" s="84"/>
      <c r="D79" s="84"/>
      <c r="E79" s="84"/>
      <c r="F79" s="84"/>
      <c r="G79" s="84"/>
      <c r="H79" s="84"/>
      <c r="I79" s="84"/>
    </row>
    <row r="80" spans="1:9" x14ac:dyDescent="0.25">
      <c r="A80" s="84"/>
      <c r="B80" s="84"/>
      <c r="C80" s="84"/>
      <c r="D80" s="84"/>
      <c r="E80" s="84"/>
      <c r="F80" s="84"/>
      <c r="G80" s="84"/>
      <c r="H80" s="84"/>
      <c r="I80" s="84"/>
    </row>
    <row r="86" spans="1:15" ht="32.25" customHeight="1" x14ac:dyDescent="0.25">
      <c r="A86" s="596" t="s">
        <v>15</v>
      </c>
      <c r="B86" s="621"/>
      <c r="C86" s="621"/>
      <c r="D86" s="621"/>
      <c r="E86" s="621"/>
      <c r="F86" s="621"/>
      <c r="G86" s="621"/>
      <c r="H86" s="621"/>
      <c r="I86" s="597"/>
      <c r="J86" s="27"/>
      <c r="K86" s="10"/>
      <c r="L86" s="83"/>
      <c r="M86" s="52"/>
      <c r="N86" s="52"/>
      <c r="O86" s="52"/>
    </row>
    <row r="87" spans="1:15" ht="18" customHeight="1" x14ac:dyDescent="0.25">
      <c r="A87" s="589" t="s">
        <v>35</v>
      </c>
      <c r="B87" s="631"/>
      <c r="C87" s="631"/>
      <c r="D87" s="631"/>
      <c r="E87" s="631"/>
      <c r="F87" s="631"/>
      <c r="G87" s="631"/>
      <c r="H87" s="590"/>
      <c r="I87" s="32">
        <v>61675</v>
      </c>
      <c r="J87" s="27"/>
      <c r="K87" s="10"/>
      <c r="L87" s="83"/>
      <c r="M87" s="52"/>
      <c r="N87" s="52"/>
      <c r="O87" s="52"/>
    </row>
    <row r="88" spans="1:15" ht="18.75" customHeight="1" x14ac:dyDescent="0.25">
      <c r="A88" s="589" t="s">
        <v>36</v>
      </c>
      <c r="B88" s="631"/>
      <c r="C88" s="631"/>
      <c r="D88" s="631"/>
      <c r="E88" s="631"/>
      <c r="F88" s="631"/>
      <c r="G88" s="631"/>
      <c r="H88" s="590"/>
      <c r="I88" s="32">
        <v>61675</v>
      </c>
      <c r="J88" s="27"/>
      <c r="K88" s="10"/>
      <c r="L88" s="52"/>
      <c r="M88" s="52"/>
      <c r="N88" s="52"/>
      <c r="O88" s="52"/>
    </row>
    <row r="89" spans="1:15" ht="15.75" customHeight="1" x14ac:dyDescent="0.25">
      <c r="A89" s="589" t="s">
        <v>37</v>
      </c>
      <c r="B89" s="631"/>
      <c r="C89" s="631"/>
      <c r="D89" s="631"/>
      <c r="E89" s="631"/>
      <c r="F89" s="631"/>
      <c r="G89" s="631"/>
      <c r="H89" s="590"/>
      <c r="I89" s="32"/>
      <c r="J89" s="27"/>
      <c r="K89" s="10"/>
      <c r="L89" s="52"/>
      <c r="M89" s="52"/>
      <c r="N89" s="52"/>
      <c r="O89" s="52"/>
    </row>
    <row r="90" spans="1:15" ht="16.5" customHeight="1" x14ac:dyDescent="0.25">
      <c r="A90" s="589" t="s">
        <v>38</v>
      </c>
      <c r="B90" s="631"/>
      <c r="C90" s="631"/>
      <c r="D90" s="631"/>
      <c r="E90" s="631"/>
      <c r="F90" s="631"/>
      <c r="G90" s="631"/>
      <c r="H90" s="590"/>
      <c r="I90" s="32"/>
      <c r="J90" s="27"/>
      <c r="K90" s="10"/>
      <c r="L90" s="52"/>
      <c r="M90" s="52"/>
      <c r="N90" s="52"/>
      <c r="O90" s="52"/>
    </row>
    <row r="91" spans="1:15" ht="17.25" customHeight="1" x14ac:dyDescent="0.25">
      <c r="A91" s="589" t="s">
        <v>39</v>
      </c>
      <c r="B91" s="631"/>
      <c r="C91" s="631"/>
      <c r="D91" s="631"/>
      <c r="E91" s="631"/>
      <c r="F91" s="631"/>
      <c r="G91" s="631"/>
      <c r="H91" s="590"/>
      <c r="I91" s="32"/>
      <c r="J91" s="27"/>
      <c r="K91" s="10"/>
      <c r="L91" s="52"/>
      <c r="M91" s="52"/>
      <c r="N91" s="52"/>
      <c r="O91" s="52"/>
    </row>
    <row r="92" spans="1:15" ht="19.5" customHeight="1" x14ac:dyDescent="0.25">
      <c r="A92" s="503"/>
      <c r="B92" s="503"/>
      <c r="C92" s="503"/>
      <c r="D92" s="503"/>
      <c r="E92" s="503"/>
      <c r="F92" s="503"/>
      <c r="G92" s="503"/>
      <c r="H92" s="503"/>
      <c r="I92" s="53"/>
      <c r="J92" s="27"/>
      <c r="K92" s="10"/>
      <c r="L92" s="52"/>
      <c r="M92" s="52"/>
      <c r="N92" s="52"/>
      <c r="O92" s="52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27"/>
      <c r="K93" s="10"/>
      <c r="L93" s="95"/>
    </row>
    <row r="94" spans="1:15" ht="24.75" customHeight="1" x14ac:dyDescent="0.25">
      <c r="A94" s="632" t="s">
        <v>40</v>
      </c>
      <c r="B94" s="632"/>
      <c r="C94" s="632"/>
      <c r="D94" s="632"/>
      <c r="E94" s="632"/>
      <c r="F94" s="632"/>
      <c r="G94" s="632"/>
      <c r="H94" s="632"/>
      <c r="I94" s="632"/>
      <c r="J94" s="27"/>
      <c r="K94" s="10"/>
      <c r="L94" s="95"/>
    </row>
    <row r="95" spans="1:15" x14ac:dyDescent="0.25">
      <c r="A95" s="632"/>
      <c r="B95" s="632"/>
      <c r="C95" s="632"/>
      <c r="D95" s="632"/>
      <c r="E95" s="632"/>
      <c r="F95" s="632"/>
      <c r="G95" s="632"/>
      <c r="H95" s="632"/>
      <c r="I95" s="632"/>
      <c r="J95" s="27"/>
      <c r="K95" s="10"/>
      <c r="L95" s="95"/>
    </row>
    <row r="96" spans="1:15" x14ac:dyDescent="0.25">
      <c r="A96" s="632"/>
      <c r="B96" s="632"/>
      <c r="C96" s="632"/>
      <c r="D96" s="632"/>
      <c r="E96" s="632"/>
      <c r="F96" s="632"/>
      <c r="G96" s="632"/>
      <c r="H96" s="632"/>
      <c r="I96" s="632"/>
      <c r="J96" s="27"/>
      <c r="K96" s="10"/>
      <c r="L96" s="52"/>
    </row>
    <row r="97" spans="1:12" x14ac:dyDescent="0.25">
      <c r="A97" s="642"/>
      <c r="B97" s="642"/>
      <c r="C97" s="642"/>
      <c r="D97" s="642"/>
      <c r="E97" s="642"/>
      <c r="F97" s="504"/>
      <c r="G97" s="504"/>
      <c r="H97" s="504"/>
      <c r="I97" s="504"/>
      <c r="J97" s="27"/>
      <c r="K97" s="10"/>
      <c r="L97" s="52"/>
    </row>
    <row r="98" spans="1:12" x14ac:dyDescent="0.25">
      <c r="A98" s="185"/>
      <c r="B98" s="185"/>
      <c r="C98" s="177"/>
      <c r="D98" s="177"/>
      <c r="E98" s="177"/>
      <c r="F98" s="177" t="s">
        <v>219</v>
      </c>
      <c r="G98" s="174"/>
      <c r="H98" s="174"/>
      <c r="I98" s="174"/>
      <c r="J98" s="27"/>
      <c r="K98" s="10"/>
      <c r="L98" s="52"/>
    </row>
    <row r="99" spans="1:12" x14ac:dyDescent="0.25">
      <c r="A99" s="202"/>
      <c r="B99" s="202"/>
      <c r="C99" s="202"/>
      <c r="D99" s="202"/>
      <c r="E99" s="202"/>
      <c r="F99" s="202"/>
      <c r="G99" s="203"/>
      <c r="H99" s="203"/>
      <c r="I99" s="203"/>
      <c r="J99" s="27"/>
      <c r="K99" s="10"/>
      <c r="L99" s="52"/>
    </row>
    <row r="100" spans="1:12" x14ac:dyDescent="0.25">
      <c r="A100" s="644" t="s">
        <v>154</v>
      </c>
      <c r="B100" s="644"/>
      <c r="C100" s="644"/>
      <c r="D100" s="644"/>
      <c r="E100" s="644"/>
      <c r="F100" s="644"/>
      <c r="G100" s="644"/>
      <c r="H100" s="644"/>
      <c r="I100" s="644"/>
      <c r="J100" s="27"/>
      <c r="K100" s="10"/>
      <c r="L100" s="55"/>
    </row>
    <row r="101" spans="1:12" x14ac:dyDescent="0.25">
      <c r="A101" s="27"/>
      <c r="B101" s="27"/>
      <c r="C101" s="27"/>
      <c r="D101" s="27"/>
      <c r="E101" s="27"/>
      <c r="F101" s="172" t="s">
        <v>131</v>
      </c>
      <c r="G101" s="27"/>
      <c r="H101" s="27"/>
      <c r="I101" s="27"/>
      <c r="J101" s="27"/>
      <c r="K101" s="10"/>
      <c r="L101" s="55"/>
    </row>
    <row r="102" spans="1:12" x14ac:dyDescent="0.25">
      <c r="A102" s="505"/>
      <c r="B102" s="505"/>
      <c r="C102" s="505"/>
      <c r="D102" s="505"/>
      <c r="E102" s="505"/>
      <c r="F102" s="645" t="s">
        <v>85</v>
      </c>
      <c r="G102" s="645"/>
      <c r="H102" s="645"/>
      <c r="I102" s="645"/>
      <c r="J102" s="27"/>
    </row>
    <row r="103" spans="1:12" x14ac:dyDescent="0.25">
      <c r="A103" s="505"/>
      <c r="B103" s="505"/>
      <c r="C103" s="505"/>
      <c r="D103" s="505"/>
      <c r="E103" s="505"/>
      <c r="F103" s="503"/>
      <c r="G103" s="503"/>
      <c r="H103" s="503"/>
      <c r="I103" s="503"/>
      <c r="J103" s="27"/>
    </row>
    <row r="104" spans="1:12" x14ac:dyDescent="0.25">
      <c r="A104" s="505"/>
      <c r="B104" s="505"/>
      <c r="C104" s="505"/>
      <c r="D104" s="505"/>
      <c r="E104" s="505"/>
      <c r="F104" s="503"/>
      <c r="G104" s="503"/>
      <c r="H104" s="503"/>
      <c r="I104" s="503"/>
      <c r="J104" s="27"/>
      <c r="L104" s="55"/>
    </row>
    <row r="105" spans="1:12" x14ac:dyDescent="0.25">
      <c r="A105" s="30"/>
      <c r="B105" s="30"/>
      <c r="C105" s="30"/>
      <c r="D105" s="30"/>
      <c r="E105" s="646"/>
      <c r="F105" s="646"/>
      <c r="G105" s="646"/>
      <c r="H105" s="646"/>
      <c r="I105" s="30"/>
      <c r="J105" s="27"/>
      <c r="L105" s="52"/>
    </row>
    <row r="106" spans="1:12" x14ac:dyDescent="0.25">
      <c r="J106" s="27"/>
      <c r="L106" s="52"/>
    </row>
    <row r="107" spans="1:12" ht="15.75" customHeight="1" x14ac:dyDescent="0.3">
      <c r="A107" s="784" t="s">
        <v>82</v>
      </c>
      <c r="B107" s="784"/>
      <c r="C107" s="784"/>
      <c r="D107" s="414"/>
      <c r="E107" s="784" t="s">
        <v>83</v>
      </c>
      <c r="F107" s="784"/>
      <c r="G107" s="784" t="s">
        <v>148</v>
      </c>
      <c r="H107" s="784"/>
      <c r="I107" s="784"/>
      <c r="J107" s="27"/>
      <c r="L107" s="52"/>
    </row>
    <row r="108" spans="1:12" ht="18.75" customHeight="1" x14ac:dyDescent="0.25">
      <c r="A108" s="785" t="s">
        <v>84</v>
      </c>
      <c r="B108" s="785"/>
      <c r="C108" s="785"/>
      <c r="D108" s="785"/>
      <c r="E108" s="785"/>
      <c r="F108" s="785"/>
      <c r="G108" s="785"/>
      <c r="H108" s="785"/>
      <c r="I108" s="785"/>
      <c r="J108" s="27"/>
      <c r="L108" s="55"/>
    </row>
    <row r="109" spans="1:12" x14ac:dyDescent="0.25">
      <c r="A109" s="785"/>
      <c r="B109" s="785"/>
      <c r="C109" s="785"/>
      <c r="D109" s="785"/>
      <c r="E109" s="785"/>
      <c r="F109" s="785"/>
      <c r="G109" s="785"/>
      <c r="H109" s="785"/>
      <c r="I109" s="785"/>
    </row>
  </sheetData>
  <mergeCells count="153">
    <mergeCell ref="A71:I72"/>
    <mergeCell ref="A73:I73"/>
    <mergeCell ref="A74:I74"/>
    <mergeCell ref="A75:I75"/>
    <mergeCell ref="A76:I77"/>
    <mergeCell ref="A78:I78"/>
    <mergeCell ref="A69:B69"/>
    <mergeCell ref="C69:D69"/>
    <mergeCell ref="E69:F69"/>
    <mergeCell ref="G69:H69"/>
    <mergeCell ref="A70:B70"/>
    <mergeCell ref="C70:D70"/>
    <mergeCell ref="E70:F70"/>
    <mergeCell ref="G70:H70"/>
    <mergeCell ref="A67:B67"/>
    <mergeCell ref="C67:D67"/>
    <mergeCell ref="E67:F67"/>
    <mergeCell ref="G67:H67"/>
    <mergeCell ref="A68:B68"/>
    <mergeCell ref="C68:D68"/>
    <mergeCell ref="E68:F68"/>
    <mergeCell ref="G68:H68"/>
    <mergeCell ref="A65:B65"/>
    <mergeCell ref="C65:D65"/>
    <mergeCell ref="E65:F65"/>
    <mergeCell ref="G65:H65"/>
    <mergeCell ref="A66:B66"/>
    <mergeCell ref="C66:D66"/>
    <mergeCell ref="E66:F66"/>
    <mergeCell ref="G66:H66"/>
    <mergeCell ref="A63:B63"/>
    <mergeCell ref="C63:D63"/>
    <mergeCell ref="E63:F63"/>
    <mergeCell ref="G63:H63"/>
    <mergeCell ref="A64:B64"/>
    <mergeCell ref="C64:D64"/>
    <mergeCell ref="E64:F64"/>
    <mergeCell ref="G64:H64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52:I52"/>
    <mergeCell ref="A53:B53"/>
    <mergeCell ref="C53:D53"/>
    <mergeCell ref="E53:F53"/>
    <mergeCell ref="G53:H53"/>
    <mergeCell ref="A54:B54"/>
    <mergeCell ref="C54:D54"/>
    <mergeCell ref="E54:F54"/>
    <mergeCell ref="G54:H54"/>
    <mergeCell ref="A36:F36"/>
    <mergeCell ref="G36:H36"/>
    <mergeCell ref="A38:I38"/>
    <mergeCell ref="A39:I39"/>
    <mergeCell ref="A51:I51"/>
    <mergeCell ref="A32:F32"/>
    <mergeCell ref="G32:H32"/>
    <mergeCell ref="A33:F33"/>
    <mergeCell ref="G33:H33"/>
    <mergeCell ref="A34:I34"/>
    <mergeCell ref="A35:F35"/>
    <mergeCell ref="G35:H35"/>
    <mergeCell ref="A43:I43"/>
    <mergeCell ref="A25:I25"/>
    <mergeCell ref="A30:F30"/>
    <mergeCell ref="G30:H30"/>
    <mergeCell ref="A31:F31"/>
    <mergeCell ref="G31:H31"/>
    <mergeCell ref="A28:B28"/>
    <mergeCell ref="C28:D28"/>
    <mergeCell ref="E28:F28"/>
    <mergeCell ref="G28:H28"/>
    <mergeCell ref="A27:B27"/>
    <mergeCell ref="C27:D27"/>
    <mergeCell ref="E27:F27"/>
    <mergeCell ref="G27:H27"/>
    <mergeCell ref="A29:F29"/>
    <mergeCell ref="G29:H29"/>
    <mergeCell ref="E22:G22"/>
    <mergeCell ref="H23:I23"/>
    <mergeCell ref="A20:B20"/>
    <mergeCell ref="C20:D20"/>
    <mergeCell ref="E20:G20"/>
    <mergeCell ref="H20:I20"/>
    <mergeCell ref="A23:B23"/>
    <mergeCell ref="C23:D23"/>
    <mergeCell ref="E23:G23"/>
    <mergeCell ref="H22:I22"/>
    <mergeCell ref="A22:B22"/>
    <mergeCell ref="C22:D22"/>
    <mergeCell ref="C2:I2"/>
    <mergeCell ref="C3:I3"/>
    <mergeCell ref="C4:I4"/>
    <mergeCell ref="C5:I5"/>
    <mergeCell ref="A7:I7"/>
    <mergeCell ref="A8:I8"/>
    <mergeCell ref="A21:B21"/>
    <mergeCell ref="C21:D21"/>
    <mergeCell ref="E21:G21"/>
    <mergeCell ref="H21:I21"/>
    <mergeCell ref="A16:I16"/>
    <mergeCell ref="A17:I17"/>
    <mergeCell ref="A9:I9"/>
    <mergeCell ref="A10:I10"/>
    <mergeCell ref="A11:I11"/>
    <mergeCell ref="A12:I12"/>
    <mergeCell ref="A13:I13"/>
    <mergeCell ref="A14:I15"/>
    <mergeCell ref="A18:I18"/>
    <mergeCell ref="F102:I102"/>
    <mergeCell ref="E105:H105"/>
    <mergeCell ref="A107:C107"/>
    <mergeCell ref="E107:F107"/>
    <mergeCell ref="G107:I107"/>
    <mergeCell ref="A108:I109"/>
    <mergeCell ref="A86:I86"/>
    <mergeCell ref="A87:H87"/>
    <mergeCell ref="A88:H88"/>
    <mergeCell ref="A89:H89"/>
    <mergeCell ref="A90:H90"/>
    <mergeCell ref="A91:H91"/>
    <mergeCell ref="A94:I96"/>
    <mergeCell ref="A97:E97"/>
    <mergeCell ref="A100:I10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434B-AC72-41D8-B9AA-459B8B065731}">
  <sheetPr>
    <tabColor rgb="FFFF66FF"/>
  </sheetPr>
  <dimension ref="A2:M60"/>
  <sheetViews>
    <sheetView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7109375" style="11" customWidth="1"/>
    <col min="10" max="10" width="9.140625" style="11"/>
    <col min="11" max="11" width="13.140625" style="11" customWidth="1"/>
    <col min="12" max="12" width="11.5703125" style="11" customWidth="1"/>
    <col min="13" max="13" width="9.5703125" style="11" bestFit="1" customWidth="1"/>
    <col min="14" max="14" width="9.140625" style="11"/>
    <col min="15" max="15" width="13.140625" style="11" customWidth="1"/>
    <col min="16" max="16384" width="9.140625" style="11"/>
  </cols>
  <sheetData>
    <row r="2" spans="1:9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9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9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9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  <row r="7" spans="1:9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</row>
    <row r="8" spans="1:9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</row>
    <row r="9" spans="1:9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</row>
    <row r="10" spans="1:9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9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9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9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9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9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9" x14ac:dyDescent="0.25">
      <c r="A16" s="669" t="s">
        <v>72</v>
      </c>
      <c r="B16" s="669"/>
      <c r="C16" s="669"/>
      <c r="D16" s="669"/>
      <c r="E16" s="669"/>
      <c r="F16" s="669"/>
      <c r="G16" s="669"/>
      <c r="H16" s="669"/>
      <c r="I16" s="669"/>
    </row>
    <row r="17" spans="1:13" x14ac:dyDescent="0.25">
      <c r="A17" s="677" t="s">
        <v>212</v>
      </c>
      <c r="B17" s="677"/>
      <c r="C17" s="677"/>
      <c r="D17" s="677"/>
      <c r="E17" s="677"/>
      <c r="F17" s="677"/>
      <c r="G17" s="677"/>
      <c r="H17" s="677"/>
      <c r="I17" s="677"/>
    </row>
    <row r="18" spans="1:13" x14ac:dyDescent="0.25">
      <c r="A18" s="104" t="s">
        <v>150</v>
      </c>
      <c r="B18" s="104"/>
      <c r="C18" s="104"/>
      <c r="D18" s="6"/>
      <c r="E18" s="6"/>
      <c r="F18" s="6"/>
      <c r="G18" s="6"/>
      <c r="H18" s="6"/>
      <c r="I18" s="6"/>
    </row>
    <row r="19" spans="1:13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</row>
    <row r="20" spans="1:13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K20" s="52"/>
    </row>
    <row r="21" spans="1:13" ht="20.25" customHeight="1" x14ac:dyDescent="0.25">
      <c r="A21" s="589" t="s">
        <v>225</v>
      </c>
      <c r="B21" s="590"/>
      <c r="C21" s="595"/>
      <c r="D21" s="576"/>
      <c r="E21" s="576" t="s">
        <v>199</v>
      </c>
      <c r="F21" s="576"/>
      <c r="G21" s="576"/>
      <c r="H21" s="758">
        <v>61675</v>
      </c>
      <c r="I21" s="759"/>
      <c r="K21" s="52"/>
    </row>
    <row r="22" spans="1:13" ht="20.25" customHeight="1" x14ac:dyDescent="0.25">
      <c r="A22" s="589" t="s">
        <v>164</v>
      </c>
      <c r="B22" s="590"/>
      <c r="C22" s="576"/>
      <c r="D22" s="576"/>
      <c r="E22" s="576"/>
      <c r="F22" s="576"/>
      <c r="G22" s="592"/>
      <c r="H22" s="758"/>
      <c r="I22" s="759"/>
      <c r="K22" s="54"/>
    </row>
    <row r="23" spans="1:13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419"/>
      <c r="K23" s="55"/>
    </row>
    <row r="24" spans="1:13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</row>
    <row r="25" spans="1:13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</row>
    <row r="26" spans="1:13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55" t="s">
        <v>71</v>
      </c>
      <c r="M26" s="10"/>
    </row>
    <row r="27" spans="1:13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/>
      <c r="H27" s="657"/>
      <c r="I27" s="350">
        <v>0</v>
      </c>
      <c r="J27" s="52"/>
      <c r="K27" s="52"/>
      <c r="L27" s="52"/>
    </row>
    <row r="28" spans="1:13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418">
        <v>0</v>
      </c>
      <c r="J28" s="52"/>
      <c r="K28" s="52"/>
      <c r="L28" s="52"/>
    </row>
    <row r="29" spans="1:13" ht="15" customHeight="1" x14ac:dyDescent="0.25">
      <c r="A29" s="613" t="s">
        <v>7</v>
      </c>
      <c r="B29" s="614"/>
      <c r="C29" s="657"/>
      <c r="D29" s="657"/>
      <c r="E29" s="657"/>
      <c r="F29" s="657"/>
      <c r="G29" s="657">
        <v>8314.5400000000009</v>
      </c>
      <c r="H29" s="657"/>
      <c r="I29" s="350"/>
      <c r="J29" s="52"/>
      <c r="K29" s="95"/>
      <c r="L29" s="52"/>
    </row>
    <row r="30" spans="1:13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>
        <v>900</v>
      </c>
      <c r="H30" s="691"/>
      <c r="I30" s="353">
        <v>0</v>
      </c>
      <c r="J30" s="95"/>
      <c r="K30" s="95"/>
      <c r="L30" s="52"/>
      <c r="M30" s="209"/>
    </row>
    <row r="31" spans="1:13" ht="19.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>
        <v>785.46</v>
      </c>
      <c r="H31" s="657"/>
      <c r="I31" s="354"/>
      <c r="J31" s="52"/>
      <c r="K31" s="95"/>
      <c r="L31" s="52"/>
      <c r="M31" s="209"/>
    </row>
    <row r="32" spans="1:13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352" t="s">
        <v>89</v>
      </c>
      <c r="J32" s="52"/>
      <c r="K32" s="95"/>
      <c r="L32" s="52"/>
      <c r="M32" s="209"/>
    </row>
    <row r="33" spans="1:12" ht="20.25" customHeight="1" x14ac:dyDescent="0.25">
      <c r="A33" s="613" t="s">
        <v>25</v>
      </c>
      <c r="B33" s="614"/>
      <c r="C33" s="657"/>
      <c r="D33" s="657"/>
      <c r="E33" s="657"/>
      <c r="F33" s="657"/>
      <c r="G33" s="657">
        <v>51675</v>
      </c>
      <c r="H33" s="657"/>
      <c r="I33" s="350"/>
      <c r="J33" s="52"/>
      <c r="K33" s="52"/>
      <c r="L33" s="52"/>
    </row>
    <row r="34" spans="1:12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/>
      <c r="H34" s="691"/>
      <c r="I34" s="350">
        <v>0</v>
      </c>
      <c r="J34" s="95"/>
      <c r="K34" s="55"/>
    </row>
    <row r="35" spans="1:12" ht="21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50">
        <v>0</v>
      </c>
      <c r="J35" s="55"/>
      <c r="K35" s="55"/>
      <c r="L35" s="55"/>
    </row>
    <row r="36" spans="1:12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350">
        <v>0</v>
      </c>
      <c r="J36" s="103"/>
      <c r="K36" s="103"/>
    </row>
    <row r="37" spans="1:12" ht="19.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50">
        <v>0</v>
      </c>
      <c r="J37" s="103"/>
      <c r="K37" s="103"/>
    </row>
    <row r="38" spans="1:12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50">
        <v>0</v>
      </c>
      <c r="J38" s="103"/>
      <c r="K38" s="103"/>
    </row>
    <row r="39" spans="1:12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50">
        <v>0</v>
      </c>
      <c r="J39" s="103"/>
      <c r="K39" s="103"/>
    </row>
    <row r="40" spans="1:12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50">
        <v>0</v>
      </c>
      <c r="J40" s="103"/>
      <c r="K40" s="103"/>
    </row>
    <row r="41" spans="1:12" ht="25.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350">
        <v>0</v>
      </c>
      <c r="J41" s="55"/>
      <c r="K41" s="103"/>
    </row>
    <row r="42" spans="1:12" ht="18" customHeight="1" x14ac:dyDescent="0.25">
      <c r="A42" s="613" t="s">
        <v>12</v>
      </c>
      <c r="B42" s="614"/>
      <c r="C42" s="657"/>
      <c r="D42" s="657"/>
      <c r="E42" s="657"/>
      <c r="F42" s="657"/>
      <c r="G42" s="657"/>
      <c r="H42" s="657"/>
      <c r="I42" s="418">
        <v>0</v>
      </c>
      <c r="K42" s="103"/>
    </row>
    <row r="43" spans="1:12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61675</v>
      </c>
      <c r="H43" s="658"/>
      <c r="I43" s="351">
        <f>SUM(I27:I42)</f>
        <v>0</v>
      </c>
      <c r="K43" s="103"/>
    </row>
    <row r="44" spans="1:12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L44" s="52"/>
    </row>
    <row r="45" spans="1:12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L45" s="52"/>
    </row>
    <row r="46" spans="1:12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2" x14ac:dyDescent="0.25">
      <c r="A47" s="27"/>
      <c r="B47" s="27"/>
      <c r="C47" s="27"/>
      <c r="D47" s="27"/>
      <c r="E47" s="27"/>
      <c r="F47" s="27"/>
      <c r="G47" s="27"/>
      <c r="H47" s="27"/>
      <c r="I47" s="27"/>
      <c r="L47" s="55"/>
    </row>
    <row r="48" spans="1:12" x14ac:dyDescent="0.25">
      <c r="A48" s="4"/>
      <c r="B48" s="5"/>
      <c r="L48" s="103"/>
    </row>
    <row r="49" spans="1:12" x14ac:dyDescent="0.25">
      <c r="L49" s="103"/>
    </row>
    <row r="50" spans="1:12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L50" s="103"/>
    </row>
    <row r="51" spans="1:12" x14ac:dyDescent="0.25">
      <c r="L51" s="52"/>
    </row>
    <row r="52" spans="1:12" x14ac:dyDescent="0.25">
      <c r="L52" s="52"/>
    </row>
    <row r="53" spans="1:12" ht="15.75" x14ac:dyDescent="0.25">
      <c r="E53" s="617"/>
      <c r="F53" s="617"/>
      <c r="G53" s="617"/>
      <c r="H53" s="617"/>
      <c r="L53" s="52"/>
    </row>
    <row r="54" spans="1:12" x14ac:dyDescent="0.25">
      <c r="E54" s="641"/>
      <c r="F54" s="641"/>
      <c r="G54" s="641"/>
      <c r="H54" s="641"/>
      <c r="L54" s="52"/>
    </row>
    <row r="55" spans="1:12" x14ac:dyDescent="0.25">
      <c r="L55" s="95"/>
    </row>
    <row r="56" spans="1:12" x14ac:dyDescent="0.25">
      <c r="L56" s="95"/>
    </row>
    <row r="57" spans="1:12" x14ac:dyDescent="0.25">
      <c r="L57" s="95"/>
    </row>
    <row r="58" spans="1:12" x14ac:dyDescent="0.25">
      <c r="L58" s="95"/>
    </row>
    <row r="59" spans="1:12" x14ac:dyDescent="0.25">
      <c r="L59" s="95"/>
    </row>
    <row r="60" spans="1:12" x14ac:dyDescent="0.25">
      <c r="L60" s="52"/>
    </row>
  </sheetData>
  <mergeCells count="108">
    <mergeCell ref="A44:I46"/>
    <mergeCell ref="A50:I50"/>
    <mergeCell ref="E53:H53"/>
    <mergeCell ref="E54:H54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2:B32"/>
    <mergeCell ref="C32:D32"/>
    <mergeCell ref="E32:F32"/>
    <mergeCell ref="G32:H32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7:I17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2:N96"/>
  <sheetViews>
    <sheetView topLeftCell="A5" workbookViewId="0">
      <selection activeCell="A18" sqref="A18:I18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1.7109375" style="11" customWidth="1"/>
    <col min="7" max="8" width="9.140625" style="11"/>
    <col min="9" max="9" width="21.85546875" style="11" customWidth="1"/>
    <col min="10" max="10" width="0.140625" style="11" customWidth="1"/>
    <col min="11" max="11" width="9.5703125" style="11" bestFit="1" customWidth="1"/>
    <col min="12" max="12" width="14.140625" style="11" customWidth="1"/>
    <col min="13" max="13" width="9.140625" style="11"/>
    <col min="14" max="14" width="10.7109375" style="11" customWidth="1"/>
    <col min="15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ht="3" customHeight="1" x14ac:dyDescent="0.25">
      <c r="A14" s="786" t="s">
        <v>73</v>
      </c>
      <c r="B14" s="786"/>
      <c r="C14" s="786"/>
      <c r="D14" s="786"/>
      <c r="E14" s="786"/>
      <c r="F14" s="786"/>
      <c r="G14" s="786"/>
      <c r="H14" s="786"/>
      <c r="I14" s="786"/>
    </row>
    <row r="15" spans="1:10" x14ac:dyDescent="0.25">
      <c r="A15" s="786"/>
      <c r="B15" s="786"/>
      <c r="C15" s="786"/>
      <c r="D15" s="786"/>
      <c r="E15" s="786"/>
      <c r="F15" s="786"/>
      <c r="G15" s="786"/>
      <c r="H15" s="786"/>
      <c r="I15" s="786"/>
    </row>
    <row r="16" spans="1:10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69" t="s">
        <v>72</v>
      </c>
      <c r="B17" s="669"/>
      <c r="C17" s="669"/>
      <c r="D17" s="669"/>
      <c r="E17" s="669"/>
      <c r="F17" s="669"/>
      <c r="G17" s="669"/>
      <c r="H17" s="669"/>
      <c r="I17" s="669"/>
    </row>
    <row r="18" spans="1:14" x14ac:dyDescent="0.25">
      <c r="A18" s="802" t="s">
        <v>243</v>
      </c>
      <c r="B18" s="802"/>
      <c r="C18" s="802"/>
      <c r="D18" s="802"/>
      <c r="E18" s="802"/>
      <c r="F18" s="802"/>
      <c r="G18" s="802"/>
      <c r="H18" s="802"/>
      <c r="I18" s="802"/>
    </row>
    <row r="19" spans="1:14" x14ac:dyDescent="0.25">
      <c r="A19" s="104" t="s">
        <v>160</v>
      </c>
      <c r="B19" s="104"/>
      <c r="C19" s="104"/>
      <c r="D19" s="104"/>
      <c r="E19" s="282"/>
      <c r="F19" s="6"/>
      <c r="G19" s="6"/>
      <c r="H19" s="6"/>
      <c r="I19" s="6"/>
    </row>
    <row r="20" spans="1:14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4" ht="26.25" customHeight="1" x14ac:dyDescent="0.25">
      <c r="A21" s="589" t="s">
        <v>102</v>
      </c>
      <c r="B21" s="590"/>
      <c r="C21" s="625">
        <v>43836</v>
      </c>
      <c r="D21" s="626"/>
      <c r="E21" s="625" t="s">
        <v>100</v>
      </c>
      <c r="F21" s="626"/>
      <c r="G21" s="626"/>
      <c r="H21" s="667"/>
      <c r="I21" s="667"/>
      <c r="J21" s="27"/>
    </row>
    <row r="22" spans="1:14" ht="26.25" customHeight="1" x14ac:dyDescent="0.25">
      <c r="A22" s="589" t="s">
        <v>205</v>
      </c>
      <c r="B22" s="590"/>
      <c r="C22" s="576"/>
      <c r="D22" s="576"/>
      <c r="E22" s="668" t="s">
        <v>199</v>
      </c>
      <c r="F22" s="668"/>
      <c r="G22" s="668"/>
      <c r="H22" s="779">
        <v>121092.5</v>
      </c>
      <c r="I22" s="779"/>
      <c r="J22" s="27"/>
      <c r="K22" s="52"/>
    </row>
    <row r="23" spans="1:14" ht="26.25" customHeight="1" x14ac:dyDescent="0.25">
      <c r="A23" s="589" t="s">
        <v>163</v>
      </c>
      <c r="B23" s="590"/>
      <c r="C23" s="576"/>
      <c r="D23" s="576"/>
      <c r="E23" s="576"/>
      <c r="F23" s="576"/>
      <c r="G23" s="576"/>
      <c r="H23" s="576"/>
      <c r="I23" s="576"/>
      <c r="J23" s="27"/>
      <c r="K23" s="52"/>
    </row>
    <row r="24" spans="1:14" ht="11.25" customHeight="1" thickBot="1" x14ac:dyDescent="0.3">
      <c r="A24" s="27"/>
      <c r="B24" s="27"/>
      <c r="C24" s="28"/>
      <c r="D24" s="28"/>
      <c r="E24" s="27"/>
      <c r="F24" s="27"/>
      <c r="G24" s="28"/>
      <c r="H24" s="28"/>
      <c r="I24" s="28"/>
      <c r="J24" s="27"/>
      <c r="K24" s="95"/>
    </row>
    <row r="25" spans="1:14" ht="15.75" thickBot="1" x14ac:dyDescent="0.3">
      <c r="A25" s="606" t="s">
        <v>56</v>
      </c>
      <c r="B25" s="607"/>
      <c r="C25" s="607"/>
      <c r="D25" s="607"/>
      <c r="E25" s="607"/>
      <c r="F25" s="607"/>
      <c r="G25" s="607"/>
      <c r="H25" s="607"/>
      <c r="I25" s="608"/>
      <c r="J25" s="27"/>
      <c r="K25" s="95"/>
    </row>
    <row r="26" spans="1:14" ht="4.5" customHeight="1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27"/>
      <c r="K26" s="95"/>
    </row>
    <row r="27" spans="1:14" ht="21.75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620"/>
      <c r="I27" s="130" t="s">
        <v>58</v>
      </c>
      <c r="J27" s="27"/>
      <c r="K27" s="52"/>
      <c r="N27" s="52"/>
    </row>
    <row r="28" spans="1:14" ht="15" customHeight="1" x14ac:dyDescent="0.25">
      <c r="A28" s="793">
        <v>45030</v>
      </c>
      <c r="B28" s="794"/>
      <c r="C28" s="795">
        <v>78027.5</v>
      </c>
      <c r="D28" s="796"/>
      <c r="E28" s="793">
        <v>45030</v>
      </c>
      <c r="F28" s="794"/>
      <c r="G28" s="797" t="s">
        <v>91</v>
      </c>
      <c r="H28" s="797"/>
      <c r="I28" s="806">
        <v>78027.5</v>
      </c>
      <c r="J28" s="806"/>
      <c r="K28" s="52"/>
      <c r="N28" s="52"/>
    </row>
    <row r="29" spans="1:14" ht="15" customHeight="1" x14ac:dyDescent="0.25">
      <c r="A29" s="793">
        <v>45041</v>
      </c>
      <c r="B29" s="794"/>
      <c r="C29" s="795">
        <v>6982.25</v>
      </c>
      <c r="D29" s="796"/>
      <c r="E29" s="793">
        <v>45041</v>
      </c>
      <c r="F29" s="794"/>
      <c r="G29" s="797" t="s">
        <v>91</v>
      </c>
      <c r="H29" s="797"/>
      <c r="I29" s="806">
        <v>6982.25</v>
      </c>
      <c r="J29" s="806"/>
      <c r="K29" s="52"/>
      <c r="N29" s="52"/>
    </row>
    <row r="30" spans="1:14" ht="15" customHeight="1" x14ac:dyDescent="0.25">
      <c r="A30" s="793">
        <v>45042</v>
      </c>
      <c r="B30" s="794"/>
      <c r="C30" s="795">
        <v>16663.48</v>
      </c>
      <c r="D30" s="796"/>
      <c r="E30" s="793">
        <v>45042</v>
      </c>
      <c r="F30" s="794"/>
      <c r="G30" s="797" t="s">
        <v>91</v>
      </c>
      <c r="H30" s="797"/>
      <c r="I30" s="798">
        <v>16663.48</v>
      </c>
      <c r="J30" s="799"/>
      <c r="K30" s="52"/>
      <c r="N30" s="52"/>
    </row>
    <row r="31" spans="1:14" ht="15" customHeight="1" x14ac:dyDescent="0.25">
      <c r="A31" s="793">
        <v>45134</v>
      </c>
      <c r="B31" s="794"/>
      <c r="C31" s="795">
        <v>4129.96</v>
      </c>
      <c r="D31" s="796"/>
      <c r="E31" s="793">
        <v>45043</v>
      </c>
      <c r="F31" s="794"/>
      <c r="G31" s="797" t="s">
        <v>91</v>
      </c>
      <c r="H31" s="797"/>
      <c r="I31" s="798">
        <v>4129.96</v>
      </c>
      <c r="J31" s="799"/>
      <c r="K31" s="52"/>
      <c r="N31" s="52"/>
    </row>
    <row r="32" spans="1:14" ht="15" customHeight="1" x14ac:dyDescent="0.25">
      <c r="A32" s="793">
        <v>45048</v>
      </c>
      <c r="B32" s="794"/>
      <c r="C32" s="795">
        <v>3598.53</v>
      </c>
      <c r="D32" s="796"/>
      <c r="E32" s="793">
        <v>45048</v>
      </c>
      <c r="F32" s="794"/>
      <c r="G32" s="797" t="s">
        <v>91</v>
      </c>
      <c r="H32" s="797"/>
      <c r="I32" s="798">
        <v>3598.53</v>
      </c>
      <c r="J32" s="799"/>
      <c r="K32" s="52"/>
      <c r="N32" s="52"/>
    </row>
    <row r="33" spans="1:14" ht="15" customHeight="1" x14ac:dyDescent="0.25">
      <c r="A33" s="793">
        <v>45050</v>
      </c>
      <c r="B33" s="794"/>
      <c r="C33" s="795">
        <v>4257.4799999999996</v>
      </c>
      <c r="D33" s="796"/>
      <c r="E33" s="793">
        <v>45050</v>
      </c>
      <c r="F33" s="794"/>
      <c r="G33" s="797" t="s">
        <v>91</v>
      </c>
      <c r="H33" s="797"/>
      <c r="I33" s="798">
        <v>4257.4799999999996</v>
      </c>
      <c r="J33" s="799"/>
      <c r="K33" s="52"/>
      <c r="N33" s="52"/>
    </row>
    <row r="34" spans="1:14" ht="15" customHeight="1" x14ac:dyDescent="0.25">
      <c r="A34" s="793">
        <v>45051</v>
      </c>
      <c r="B34" s="794"/>
      <c r="C34" s="795">
        <v>7433.3</v>
      </c>
      <c r="D34" s="796"/>
      <c r="E34" s="793">
        <v>45051</v>
      </c>
      <c r="F34" s="794"/>
      <c r="G34" s="797" t="s">
        <v>91</v>
      </c>
      <c r="H34" s="797"/>
      <c r="I34" s="798">
        <v>7433.3</v>
      </c>
      <c r="J34" s="799"/>
      <c r="K34" s="52"/>
      <c r="N34" s="52"/>
    </row>
    <row r="35" spans="1:14" x14ac:dyDescent="0.25">
      <c r="A35" s="666" t="s">
        <v>45</v>
      </c>
      <c r="B35" s="666"/>
      <c r="C35" s="666"/>
      <c r="D35" s="666"/>
      <c r="E35" s="666"/>
      <c r="F35" s="666"/>
      <c r="G35" s="727"/>
      <c r="H35" s="727"/>
      <c r="I35" s="14"/>
      <c r="J35" s="27"/>
      <c r="K35" s="52"/>
      <c r="N35" s="52"/>
    </row>
    <row r="36" spans="1:14" x14ac:dyDescent="0.25">
      <c r="A36" s="666" t="s">
        <v>5</v>
      </c>
      <c r="B36" s="666"/>
      <c r="C36" s="666"/>
      <c r="D36" s="666"/>
      <c r="E36" s="666"/>
      <c r="F36" s="666"/>
      <c r="G36" s="727"/>
      <c r="H36" s="727"/>
      <c r="I36" s="7">
        <f>SUM(I28:I35)</f>
        <v>121092.5</v>
      </c>
      <c r="J36" s="29">
        <f>SUM(I36)</f>
        <v>121092.5</v>
      </c>
      <c r="K36" s="52"/>
      <c r="N36" s="95"/>
    </row>
    <row r="37" spans="1:14" x14ac:dyDescent="0.25">
      <c r="A37" s="678" t="s">
        <v>60</v>
      </c>
      <c r="B37" s="666"/>
      <c r="C37" s="666"/>
      <c r="D37" s="666"/>
      <c r="E37" s="666"/>
      <c r="F37" s="666"/>
      <c r="G37" s="727"/>
      <c r="H37" s="727"/>
      <c r="I37" s="15"/>
      <c r="J37" s="27"/>
      <c r="K37" s="52"/>
      <c r="N37" s="95"/>
    </row>
    <row r="38" spans="1:14" x14ac:dyDescent="0.25">
      <c r="A38" s="678" t="s">
        <v>59</v>
      </c>
      <c r="B38" s="666"/>
      <c r="C38" s="666"/>
      <c r="D38" s="666"/>
      <c r="E38" s="666"/>
      <c r="F38" s="666"/>
      <c r="G38" s="727"/>
      <c r="H38" s="727"/>
      <c r="I38" s="14"/>
      <c r="J38" s="27"/>
      <c r="K38" s="52"/>
      <c r="N38" s="95"/>
    </row>
    <row r="39" spans="1:14" x14ac:dyDescent="0.25">
      <c r="A39" s="666" t="s">
        <v>46</v>
      </c>
      <c r="B39" s="666"/>
      <c r="C39" s="666"/>
      <c r="D39" s="666"/>
      <c r="E39" s="666"/>
      <c r="F39" s="666"/>
      <c r="G39" s="727"/>
      <c r="H39" s="727"/>
      <c r="I39" s="16">
        <f>SUM(I36:I38)</f>
        <v>121092.5</v>
      </c>
      <c r="J39" s="27"/>
      <c r="K39" s="52"/>
      <c r="N39" s="95"/>
    </row>
    <row r="40" spans="1:14" x14ac:dyDescent="0.25">
      <c r="A40" s="731"/>
      <c r="B40" s="731"/>
      <c r="C40" s="731"/>
      <c r="D40" s="731"/>
      <c r="E40" s="731"/>
      <c r="F40" s="731"/>
      <c r="G40" s="731"/>
      <c r="H40" s="731"/>
      <c r="I40" s="731"/>
      <c r="J40" s="27"/>
      <c r="K40" s="52"/>
      <c r="N40" s="95"/>
    </row>
    <row r="41" spans="1:14" x14ac:dyDescent="0.25">
      <c r="A41" s="666" t="s">
        <v>61</v>
      </c>
      <c r="B41" s="666"/>
      <c r="C41" s="666"/>
      <c r="D41" s="666"/>
      <c r="E41" s="666"/>
      <c r="F41" s="666"/>
      <c r="G41" s="727"/>
      <c r="H41" s="727"/>
      <c r="I41" s="17"/>
      <c r="J41" s="27">
        <v>90</v>
      </c>
      <c r="K41" s="52"/>
      <c r="N41" s="95"/>
    </row>
    <row r="42" spans="1:14" x14ac:dyDescent="0.25">
      <c r="A42" s="692" t="s">
        <v>47</v>
      </c>
      <c r="B42" s="692"/>
      <c r="C42" s="692"/>
      <c r="D42" s="692"/>
      <c r="E42" s="692"/>
      <c r="F42" s="692"/>
      <c r="G42" s="727"/>
      <c r="H42" s="727"/>
      <c r="I42" s="18">
        <f>SUM(I39:I41)</f>
        <v>121092.5</v>
      </c>
      <c r="J42" s="27"/>
      <c r="K42" s="52"/>
      <c r="N42" s="95"/>
    </row>
    <row r="43" spans="1:14" x14ac:dyDescent="0.25">
      <c r="A43" s="589"/>
      <c r="B43" s="631"/>
      <c r="C43" s="631"/>
      <c r="D43" s="631"/>
      <c r="E43" s="631"/>
      <c r="F43" s="590"/>
      <c r="G43" s="800"/>
      <c r="H43" s="801"/>
      <c r="I43" s="100"/>
      <c r="J43" s="27"/>
      <c r="K43" s="52"/>
      <c r="N43" s="95"/>
    </row>
    <row r="44" spans="1:14" x14ac:dyDescent="0.25">
      <c r="A44" s="688" t="s">
        <v>48</v>
      </c>
      <c r="B44" s="688"/>
      <c r="C44" s="688"/>
      <c r="D44" s="688"/>
      <c r="E44" s="688"/>
      <c r="F44" s="688"/>
      <c r="G44" s="688"/>
      <c r="H44" s="688"/>
      <c r="I44" s="688"/>
      <c r="J44" s="27"/>
      <c r="K44" s="52"/>
      <c r="N44" s="95"/>
    </row>
    <row r="45" spans="1:14" x14ac:dyDescent="0.25">
      <c r="A45" s="688" t="s">
        <v>49</v>
      </c>
      <c r="B45" s="688"/>
      <c r="C45" s="688"/>
      <c r="D45" s="688"/>
      <c r="E45" s="688"/>
      <c r="F45" s="688"/>
      <c r="G45" s="688"/>
      <c r="H45" s="688"/>
      <c r="I45" s="688"/>
      <c r="J45" s="27"/>
      <c r="K45" s="52"/>
      <c r="N45" s="95"/>
    </row>
    <row r="46" spans="1:14" x14ac:dyDescent="0.25">
      <c r="A46" s="688" t="s">
        <v>50</v>
      </c>
      <c r="B46" s="688"/>
      <c r="C46" s="688"/>
      <c r="D46" s="688"/>
      <c r="E46" s="688"/>
      <c r="F46" s="688"/>
      <c r="G46" s="688"/>
      <c r="H46" s="688"/>
      <c r="I46" s="688"/>
      <c r="J46" s="27"/>
      <c r="K46" s="52"/>
      <c r="N46" s="95"/>
    </row>
    <row r="47" spans="1:14" x14ac:dyDescent="0.25">
      <c r="A47" s="497" t="s">
        <v>67</v>
      </c>
      <c r="B47" s="497"/>
      <c r="C47" s="497"/>
      <c r="D47" s="497"/>
      <c r="E47" s="497"/>
      <c r="F47" s="497"/>
      <c r="G47" s="497"/>
      <c r="H47" s="497"/>
      <c r="I47" s="497"/>
      <c r="J47" s="27"/>
      <c r="K47" s="52"/>
      <c r="N47" s="95"/>
    </row>
    <row r="48" spans="1:14" x14ac:dyDescent="0.25">
      <c r="A48" s="181" t="s">
        <v>185</v>
      </c>
      <c r="B48" s="181"/>
      <c r="C48" s="181"/>
      <c r="D48" s="181"/>
      <c r="E48" s="181"/>
      <c r="F48" s="181"/>
      <c r="G48" s="181"/>
      <c r="H48" s="181"/>
      <c r="I48" s="181"/>
      <c r="J48" s="27"/>
      <c r="K48" s="52"/>
      <c r="N48" s="52"/>
    </row>
    <row r="49" spans="1:14" x14ac:dyDescent="0.25">
      <c r="A49" s="497" t="s">
        <v>244</v>
      </c>
      <c r="B49" s="497"/>
      <c r="C49" s="497"/>
      <c r="D49" s="497"/>
      <c r="E49" s="497"/>
      <c r="F49" s="497"/>
      <c r="G49" s="497"/>
      <c r="H49" s="497"/>
      <c r="I49" s="497"/>
      <c r="J49" s="27"/>
      <c r="K49" s="52"/>
    </row>
    <row r="50" spans="1:14" x14ac:dyDescent="0.25">
      <c r="A50" s="180"/>
      <c r="B50" s="180"/>
      <c r="C50" s="180"/>
      <c r="D50" s="180"/>
      <c r="E50" s="180"/>
      <c r="F50" s="180"/>
      <c r="G50" s="180"/>
      <c r="H50" s="180"/>
      <c r="I50" s="180"/>
      <c r="J50" s="27"/>
      <c r="K50" s="52"/>
    </row>
    <row r="51" spans="1:14" x14ac:dyDescent="0.25">
      <c r="A51" s="768"/>
      <c r="B51" s="768"/>
      <c r="C51" s="768"/>
      <c r="D51" s="768"/>
      <c r="E51" s="187"/>
      <c r="F51" s="187"/>
      <c r="G51" s="187"/>
      <c r="H51" s="187"/>
      <c r="I51" s="187"/>
      <c r="J51" s="27"/>
      <c r="K51" s="52"/>
    </row>
    <row r="52" spans="1:14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27"/>
      <c r="K52" s="52"/>
    </row>
    <row r="53" spans="1:14" x14ac:dyDescent="0.25">
      <c r="A53" s="620" t="s">
        <v>6</v>
      </c>
      <c r="B53" s="620"/>
      <c r="C53" s="620"/>
      <c r="D53" s="620"/>
      <c r="E53" s="620"/>
      <c r="F53" s="620"/>
      <c r="G53" s="620"/>
      <c r="H53" s="620"/>
      <c r="I53" s="620"/>
      <c r="J53" s="27"/>
      <c r="K53" s="52"/>
    </row>
    <row r="54" spans="1:14" x14ac:dyDescent="0.25">
      <c r="A54" s="666" t="s">
        <v>17</v>
      </c>
      <c r="B54" s="666"/>
      <c r="C54" s="666"/>
      <c r="D54" s="666"/>
      <c r="E54" s="666"/>
      <c r="F54" s="666"/>
      <c r="G54" s="666"/>
      <c r="H54" s="666"/>
      <c r="I54" s="666"/>
      <c r="J54" s="27"/>
      <c r="K54" s="52"/>
    </row>
    <row r="55" spans="1:14" ht="66.75" customHeight="1" x14ac:dyDescent="0.25">
      <c r="A55" s="596" t="s">
        <v>18</v>
      </c>
      <c r="B55" s="597"/>
      <c r="C55" s="620" t="s">
        <v>19</v>
      </c>
      <c r="D55" s="620"/>
      <c r="E55" s="620" t="s">
        <v>69</v>
      </c>
      <c r="F55" s="620"/>
      <c r="G55" s="620" t="s">
        <v>70</v>
      </c>
      <c r="H55" s="620"/>
      <c r="I55" s="130" t="s">
        <v>71</v>
      </c>
      <c r="J55" s="27"/>
      <c r="K55" s="52"/>
      <c r="L55" s="52"/>
    </row>
    <row r="56" spans="1:14" ht="21.75" customHeight="1" x14ac:dyDescent="0.25">
      <c r="A56" s="613" t="s">
        <v>20</v>
      </c>
      <c r="B56" s="614"/>
      <c r="C56" s="657">
        <v>0</v>
      </c>
      <c r="D56" s="657"/>
      <c r="E56" s="657">
        <v>0</v>
      </c>
      <c r="F56" s="657"/>
      <c r="G56" s="657">
        <v>0</v>
      </c>
      <c r="H56" s="657"/>
      <c r="I56" s="131">
        <v>0</v>
      </c>
      <c r="J56" s="27"/>
      <c r="K56" s="52"/>
      <c r="L56" s="52"/>
    </row>
    <row r="57" spans="1:14" ht="21" customHeight="1" x14ac:dyDescent="0.25">
      <c r="A57" s="613" t="s">
        <v>21</v>
      </c>
      <c r="B57" s="614"/>
      <c r="C57" s="657">
        <v>0</v>
      </c>
      <c r="D57" s="657"/>
      <c r="E57" s="657">
        <v>0</v>
      </c>
      <c r="F57" s="657"/>
      <c r="G57" s="657"/>
      <c r="H57" s="657"/>
      <c r="I57" s="657">
        <v>0</v>
      </c>
      <c r="J57" s="657"/>
      <c r="K57" s="52"/>
      <c r="L57" s="52"/>
      <c r="N57" s="52"/>
    </row>
    <row r="58" spans="1:14" ht="21" customHeight="1" x14ac:dyDescent="0.25">
      <c r="A58" s="613" t="s">
        <v>7</v>
      </c>
      <c r="B58" s="614"/>
      <c r="C58" s="657"/>
      <c r="D58" s="657"/>
      <c r="E58" s="657"/>
      <c r="F58" s="657"/>
      <c r="G58" s="657">
        <v>9801.02</v>
      </c>
      <c r="H58" s="657"/>
      <c r="I58" s="131">
        <v>0</v>
      </c>
      <c r="J58" s="27"/>
      <c r="K58" s="52"/>
      <c r="L58" s="95"/>
      <c r="N58" s="52"/>
    </row>
    <row r="59" spans="1:14" ht="23.25" customHeight="1" x14ac:dyDescent="0.25">
      <c r="A59" s="613" t="s">
        <v>22</v>
      </c>
      <c r="B59" s="614"/>
      <c r="C59" s="657"/>
      <c r="D59" s="657"/>
      <c r="E59" s="659"/>
      <c r="F59" s="659"/>
      <c r="G59" s="657">
        <v>356.09</v>
      </c>
      <c r="H59" s="657"/>
      <c r="I59" s="135">
        <v>0</v>
      </c>
      <c r="J59" s="27"/>
      <c r="K59" s="95"/>
      <c r="L59" s="95"/>
      <c r="N59" s="52"/>
    </row>
    <row r="60" spans="1:14" ht="22.5" customHeight="1" x14ac:dyDescent="0.25">
      <c r="A60" s="613" t="s">
        <v>23</v>
      </c>
      <c r="B60" s="614"/>
      <c r="C60" s="657"/>
      <c r="D60" s="657"/>
      <c r="E60" s="660"/>
      <c r="F60" s="660"/>
      <c r="G60" s="660">
        <v>5241.51</v>
      </c>
      <c r="H60" s="660"/>
      <c r="I60" s="136">
        <v>0</v>
      </c>
      <c r="J60" s="27"/>
      <c r="K60" s="95"/>
      <c r="L60" s="95"/>
      <c r="N60" s="95"/>
    </row>
    <row r="61" spans="1:14" ht="30" customHeight="1" x14ac:dyDescent="0.25">
      <c r="A61" s="613" t="s">
        <v>75</v>
      </c>
      <c r="B61" s="792"/>
      <c r="C61" s="657"/>
      <c r="D61" s="657"/>
      <c r="E61" s="661"/>
      <c r="F61" s="661"/>
      <c r="G61" s="657">
        <v>9429.18</v>
      </c>
      <c r="H61" s="657"/>
      <c r="I61" s="134">
        <v>0</v>
      </c>
      <c r="J61" s="27"/>
      <c r="K61" s="95"/>
      <c r="L61" s="95"/>
      <c r="N61" s="52"/>
    </row>
    <row r="62" spans="1:14" ht="27" customHeight="1" x14ac:dyDescent="0.25">
      <c r="A62" s="613" t="s">
        <v>25</v>
      </c>
      <c r="B62" s="614"/>
      <c r="C62" s="609"/>
      <c r="D62" s="610"/>
      <c r="E62" s="609"/>
      <c r="F62" s="610"/>
      <c r="G62" s="660">
        <v>78027.5</v>
      </c>
      <c r="H62" s="660"/>
      <c r="I62" s="131"/>
      <c r="J62" s="27"/>
      <c r="K62" s="95"/>
      <c r="L62" s="95"/>
    </row>
    <row r="63" spans="1:14" ht="37.5" customHeight="1" x14ac:dyDescent="0.25">
      <c r="A63" s="613" t="s">
        <v>26</v>
      </c>
      <c r="B63" s="614"/>
      <c r="C63" s="609"/>
      <c r="D63" s="610"/>
      <c r="E63" s="609"/>
      <c r="F63" s="610"/>
      <c r="G63" s="803"/>
      <c r="H63" s="804"/>
      <c r="I63" s="131">
        <v>0</v>
      </c>
      <c r="J63" s="27"/>
      <c r="K63" s="95"/>
      <c r="L63" s="95"/>
    </row>
    <row r="64" spans="1:14" ht="24" customHeight="1" x14ac:dyDescent="0.25">
      <c r="A64" s="613" t="s">
        <v>8</v>
      </c>
      <c r="B64" s="614"/>
      <c r="C64" s="609"/>
      <c r="D64" s="610"/>
      <c r="E64" s="609"/>
      <c r="F64" s="610"/>
      <c r="G64" s="611"/>
      <c r="H64" s="612"/>
      <c r="I64" s="131">
        <v>0</v>
      </c>
      <c r="J64" s="27"/>
      <c r="K64" s="95"/>
      <c r="L64" s="95"/>
    </row>
    <row r="65" spans="1:13" ht="21" customHeight="1" x14ac:dyDescent="0.25">
      <c r="A65" s="613" t="s">
        <v>9</v>
      </c>
      <c r="B65" s="614"/>
      <c r="C65" s="609"/>
      <c r="D65" s="610"/>
      <c r="E65" s="609"/>
      <c r="F65" s="610"/>
      <c r="G65" s="611"/>
      <c r="H65" s="612"/>
      <c r="I65" s="131">
        <v>0</v>
      </c>
      <c r="J65" s="27"/>
      <c r="K65" s="52"/>
      <c r="L65" s="95"/>
    </row>
    <row r="66" spans="1:13" ht="24.75" customHeight="1" x14ac:dyDescent="0.25">
      <c r="A66" s="613" t="s">
        <v>27</v>
      </c>
      <c r="B66" s="614"/>
      <c r="C66" s="609"/>
      <c r="D66" s="610"/>
      <c r="E66" s="609"/>
      <c r="F66" s="610"/>
      <c r="G66" s="611"/>
      <c r="H66" s="612"/>
      <c r="I66" s="131">
        <v>0</v>
      </c>
      <c r="J66" s="27"/>
      <c r="K66" s="52"/>
      <c r="L66" s="95"/>
    </row>
    <row r="67" spans="1:13" ht="23.25" customHeight="1" x14ac:dyDescent="0.25">
      <c r="A67" s="613" t="s">
        <v>10</v>
      </c>
      <c r="B67" s="614"/>
      <c r="C67" s="609"/>
      <c r="D67" s="610"/>
      <c r="E67" s="609"/>
      <c r="F67" s="610"/>
      <c r="G67" s="611"/>
      <c r="H67" s="612"/>
      <c r="I67" s="131">
        <v>0</v>
      </c>
      <c r="J67" s="27"/>
      <c r="K67" s="52"/>
      <c r="L67" s="95"/>
    </row>
    <row r="68" spans="1:13" ht="21.75" customHeight="1" x14ac:dyDescent="0.25">
      <c r="A68" s="613" t="s">
        <v>28</v>
      </c>
      <c r="B68" s="614"/>
      <c r="C68" s="609"/>
      <c r="D68" s="610"/>
      <c r="E68" s="609"/>
      <c r="F68" s="610"/>
      <c r="G68" s="611"/>
      <c r="H68" s="612"/>
      <c r="I68" s="131">
        <v>0</v>
      </c>
      <c r="J68" s="27"/>
      <c r="K68" s="52"/>
      <c r="L68" s="95"/>
    </row>
    <row r="69" spans="1:13" ht="18.75" customHeight="1" x14ac:dyDescent="0.25">
      <c r="A69" s="613" t="s">
        <v>11</v>
      </c>
      <c r="B69" s="614"/>
      <c r="C69" s="609"/>
      <c r="D69" s="610"/>
      <c r="E69" s="609"/>
      <c r="F69" s="610"/>
      <c r="G69" s="611"/>
      <c r="H69" s="612"/>
      <c r="I69" s="131">
        <v>0</v>
      </c>
      <c r="J69" s="27"/>
      <c r="K69" s="52"/>
      <c r="L69" s="95"/>
    </row>
    <row r="70" spans="1:13" ht="31.5" customHeight="1" x14ac:dyDescent="0.25">
      <c r="A70" s="613" t="s">
        <v>29</v>
      </c>
      <c r="B70" s="614"/>
      <c r="C70" s="609"/>
      <c r="D70" s="610"/>
      <c r="E70" s="609"/>
      <c r="F70" s="610"/>
      <c r="G70" s="611"/>
      <c r="H70" s="612"/>
      <c r="I70" s="131">
        <v>0</v>
      </c>
      <c r="J70" s="27"/>
      <c r="K70" s="52"/>
      <c r="L70" s="95"/>
      <c r="M70" s="209"/>
    </row>
    <row r="71" spans="1:13" ht="30.75" customHeight="1" x14ac:dyDescent="0.25">
      <c r="A71" s="613" t="s">
        <v>12</v>
      </c>
      <c r="B71" s="614"/>
      <c r="C71" s="609"/>
      <c r="D71" s="610"/>
      <c r="E71" s="609"/>
      <c r="F71" s="610"/>
      <c r="G71" s="609">
        <v>18237.2</v>
      </c>
      <c r="H71" s="610"/>
      <c r="I71" s="609">
        <v>0</v>
      </c>
      <c r="J71" s="610"/>
      <c r="L71" s="95"/>
      <c r="M71" s="209"/>
    </row>
    <row r="72" spans="1:13" x14ac:dyDescent="0.25">
      <c r="A72" s="651" t="s">
        <v>13</v>
      </c>
      <c r="B72" s="652"/>
      <c r="C72" s="653">
        <f>SUM(C58:C71)</f>
        <v>0</v>
      </c>
      <c r="D72" s="654"/>
      <c r="E72" s="653">
        <f>SUM(E56:E71)</f>
        <v>0</v>
      </c>
      <c r="F72" s="654"/>
      <c r="G72" s="653">
        <f>SUM(G56:H71)</f>
        <v>121092.5</v>
      </c>
      <c r="H72" s="654"/>
      <c r="I72" s="133"/>
      <c r="J72" s="27"/>
      <c r="L72" s="95"/>
    </row>
    <row r="73" spans="1:13" x14ac:dyDescent="0.25">
      <c r="A73" s="498"/>
      <c r="B73" s="498"/>
      <c r="C73" s="498"/>
      <c r="D73" s="498"/>
      <c r="E73" s="498"/>
      <c r="F73" s="498"/>
      <c r="G73" s="498"/>
      <c r="H73" s="498"/>
      <c r="I73" s="498"/>
      <c r="J73" s="27"/>
      <c r="L73" s="95"/>
    </row>
    <row r="74" spans="1:13" x14ac:dyDescent="0.25">
      <c r="A74" s="633" t="s">
        <v>31</v>
      </c>
      <c r="B74" s="633"/>
      <c r="C74" s="633"/>
      <c r="D74" s="633"/>
      <c r="E74" s="633"/>
      <c r="F74" s="633"/>
      <c r="G74" s="633"/>
      <c r="H74" s="633"/>
      <c r="I74" s="633"/>
      <c r="J74" s="27"/>
      <c r="L74" s="95"/>
    </row>
    <row r="75" spans="1:13" x14ac:dyDescent="0.25">
      <c r="A75" s="633" t="s">
        <v>32</v>
      </c>
      <c r="B75" s="633"/>
      <c r="C75" s="633"/>
      <c r="D75" s="633"/>
      <c r="E75" s="633"/>
      <c r="F75" s="633"/>
      <c r="G75" s="633"/>
      <c r="H75" s="633"/>
      <c r="I75" s="633"/>
      <c r="J75" s="27"/>
      <c r="L75" s="95"/>
    </row>
    <row r="76" spans="1:13" x14ac:dyDescent="0.25">
      <c r="A76" s="633" t="s">
        <v>33</v>
      </c>
      <c r="B76" s="633"/>
      <c r="C76" s="633"/>
      <c r="D76" s="633"/>
      <c r="E76" s="633"/>
      <c r="F76" s="633"/>
      <c r="G76" s="633"/>
      <c r="H76" s="633"/>
      <c r="I76" s="633"/>
      <c r="J76" s="27"/>
      <c r="L76" s="95"/>
    </row>
    <row r="77" spans="1:13" x14ac:dyDescent="0.25">
      <c r="A77" s="632" t="s">
        <v>34</v>
      </c>
      <c r="B77" s="632"/>
      <c r="C77" s="632"/>
      <c r="D77" s="632"/>
      <c r="E77" s="632"/>
      <c r="F77" s="632"/>
      <c r="G77" s="632"/>
      <c r="H77" s="632"/>
      <c r="I77" s="632"/>
      <c r="J77" s="27"/>
      <c r="L77" s="95"/>
    </row>
    <row r="78" spans="1:13" ht="12.75" customHeight="1" x14ac:dyDescent="0.25">
      <c r="A78" s="632"/>
      <c r="B78" s="632"/>
      <c r="C78" s="632"/>
      <c r="D78" s="632"/>
      <c r="E78" s="632"/>
      <c r="F78" s="632"/>
      <c r="G78" s="632"/>
      <c r="H78" s="632"/>
      <c r="I78" s="632"/>
      <c r="J78" s="27"/>
      <c r="L78" s="95"/>
    </row>
    <row r="79" spans="1:13" ht="12" customHeight="1" x14ac:dyDescent="0.25">
      <c r="A79" s="633" t="s">
        <v>14</v>
      </c>
      <c r="B79" s="633"/>
      <c r="C79" s="633"/>
      <c r="D79" s="633"/>
      <c r="E79" s="633"/>
      <c r="F79" s="633"/>
      <c r="G79" s="633"/>
      <c r="H79" s="633"/>
      <c r="I79" s="633"/>
      <c r="J79" s="27"/>
      <c r="L79" s="95"/>
    </row>
    <row r="80" spans="1:13" x14ac:dyDescent="0.25">
      <c r="A80" s="496"/>
      <c r="B80" s="496"/>
      <c r="C80" s="496"/>
      <c r="D80" s="496"/>
      <c r="E80" s="496"/>
      <c r="F80" s="496"/>
      <c r="G80" s="496"/>
      <c r="H80" s="496"/>
      <c r="I80" s="496"/>
      <c r="J80" s="27"/>
      <c r="L80" s="95"/>
    </row>
    <row r="81" spans="1:10" x14ac:dyDescent="0.25">
      <c r="A81" s="30"/>
      <c r="B81" s="30"/>
      <c r="C81" s="30"/>
      <c r="D81" s="30"/>
      <c r="E81" s="805"/>
      <c r="F81" s="805"/>
      <c r="G81" s="805"/>
      <c r="H81" s="805"/>
      <c r="I81" s="30"/>
      <c r="J81" s="27"/>
    </row>
    <row r="82" spans="1:10" x14ac:dyDescent="0.25">
      <c r="A82" s="645"/>
      <c r="B82" s="645"/>
      <c r="C82" s="645"/>
      <c r="D82" s="645"/>
      <c r="E82" s="645"/>
      <c r="F82" s="645"/>
      <c r="G82" s="645"/>
      <c r="H82" s="645"/>
      <c r="I82" s="31"/>
      <c r="J82" s="27"/>
    </row>
    <row r="83" spans="1:10" x14ac:dyDescent="0.25">
      <c r="A83" s="645"/>
      <c r="B83" s="645"/>
      <c r="C83" s="645"/>
      <c r="D83" s="645"/>
      <c r="E83" s="645"/>
      <c r="F83" s="645"/>
      <c r="G83" s="645"/>
      <c r="H83" s="645"/>
      <c r="I83" s="31"/>
      <c r="J83" s="27"/>
    </row>
    <row r="84" spans="1:10" x14ac:dyDescent="0.25">
      <c r="A84" s="645"/>
      <c r="B84" s="645"/>
      <c r="C84" s="645"/>
      <c r="D84" s="645"/>
      <c r="E84" s="645"/>
      <c r="F84" s="645"/>
      <c r="G84" s="645"/>
      <c r="H84" s="645"/>
      <c r="I84" s="31"/>
      <c r="J84" s="27"/>
    </row>
    <row r="85" spans="1:10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</row>
    <row r="86" spans="1:10" x14ac:dyDescent="0.25">
      <c r="A86" s="647"/>
      <c r="B86" s="647"/>
      <c r="C86" s="647"/>
      <c r="D86" s="647"/>
      <c r="E86" s="647"/>
      <c r="F86" s="647"/>
      <c r="G86" s="647"/>
      <c r="H86" s="647"/>
      <c r="I86" s="647"/>
      <c r="J86" s="27"/>
    </row>
    <row r="87" spans="1:10" x14ac:dyDescent="0.25">
      <c r="A87" s="647"/>
      <c r="B87" s="647"/>
      <c r="C87" s="647"/>
      <c r="D87" s="647"/>
      <c r="E87" s="647"/>
      <c r="F87" s="647"/>
      <c r="G87" s="647"/>
      <c r="H87" s="647"/>
      <c r="I87" s="647"/>
      <c r="J87" s="27"/>
    </row>
    <row r="88" spans="1:10" x14ac:dyDescent="0.25">
      <c r="A88" s="647"/>
      <c r="B88" s="647"/>
      <c r="C88" s="647"/>
      <c r="D88" s="647"/>
      <c r="E88" s="647"/>
      <c r="F88" s="647"/>
      <c r="G88" s="647"/>
      <c r="H88" s="647"/>
      <c r="I88" s="647"/>
      <c r="J88" s="27"/>
    </row>
    <row r="89" spans="1:10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</row>
    <row r="90" spans="1:10" x14ac:dyDescent="0.25">
      <c r="A90" s="4"/>
      <c r="B90" s="5"/>
    </row>
    <row r="92" spans="1:10" x14ac:dyDescent="0.25">
      <c r="A92" s="643"/>
      <c r="B92" s="643"/>
      <c r="C92" s="643"/>
      <c r="D92" s="643"/>
      <c r="E92" s="643"/>
      <c r="F92" s="643"/>
      <c r="G92" s="643"/>
      <c r="H92" s="643"/>
      <c r="I92" s="643"/>
    </row>
    <row r="95" spans="1:10" ht="15.75" x14ac:dyDescent="0.25">
      <c r="E95" s="617"/>
      <c r="F95" s="617"/>
      <c r="G95" s="617"/>
      <c r="H95" s="617"/>
    </row>
    <row r="96" spans="1:10" x14ac:dyDescent="0.25">
      <c r="E96" s="641"/>
      <c r="F96" s="641"/>
      <c r="G96" s="641"/>
      <c r="H96" s="641"/>
    </row>
  </sheetData>
  <mergeCells count="181">
    <mergeCell ref="A92:I92"/>
    <mergeCell ref="E95:H95"/>
    <mergeCell ref="E96:H96"/>
    <mergeCell ref="E81:H81"/>
    <mergeCell ref="A82:H82"/>
    <mergeCell ref="A83:H83"/>
    <mergeCell ref="A84:H84"/>
    <mergeCell ref="A86:I88"/>
    <mergeCell ref="I28:J28"/>
    <mergeCell ref="I29:J29"/>
    <mergeCell ref="I31:J31"/>
    <mergeCell ref="I32:J32"/>
    <mergeCell ref="I33:J33"/>
    <mergeCell ref="I34:J34"/>
    <mergeCell ref="G34:H34"/>
    <mergeCell ref="A34:B34"/>
    <mergeCell ref="C34:D34"/>
    <mergeCell ref="E34:F34"/>
    <mergeCell ref="A75:I75"/>
    <mergeCell ref="A76:I76"/>
    <mergeCell ref="A71:B71"/>
    <mergeCell ref="C71:D71"/>
    <mergeCell ref="E71:F71"/>
    <mergeCell ref="G71:H71"/>
    <mergeCell ref="I71:J71"/>
    <mergeCell ref="A72:B72"/>
    <mergeCell ref="C72:D72"/>
    <mergeCell ref="E72:F72"/>
    <mergeCell ref="G72:H72"/>
    <mergeCell ref="E69:F69"/>
    <mergeCell ref="G69:H69"/>
    <mergeCell ref="A70:B70"/>
    <mergeCell ref="C70:D70"/>
    <mergeCell ref="E70:F70"/>
    <mergeCell ref="G70:H70"/>
    <mergeCell ref="A67:B67"/>
    <mergeCell ref="C67:D67"/>
    <mergeCell ref="E67:F67"/>
    <mergeCell ref="G67:H67"/>
    <mergeCell ref="A68:B68"/>
    <mergeCell ref="C68:D68"/>
    <mergeCell ref="E68:F68"/>
    <mergeCell ref="G68:H68"/>
    <mergeCell ref="A69:B69"/>
    <mergeCell ref="C69:D69"/>
    <mergeCell ref="A65:B65"/>
    <mergeCell ref="C65:D65"/>
    <mergeCell ref="E65:F65"/>
    <mergeCell ref="G65:H65"/>
    <mergeCell ref="A66:B66"/>
    <mergeCell ref="C66:D66"/>
    <mergeCell ref="E66:F66"/>
    <mergeCell ref="G66:H66"/>
    <mergeCell ref="A63:B63"/>
    <mergeCell ref="C63:D63"/>
    <mergeCell ref="E63:F63"/>
    <mergeCell ref="G63:H63"/>
    <mergeCell ref="A64:B64"/>
    <mergeCell ref="C64:D64"/>
    <mergeCell ref="E64:F64"/>
    <mergeCell ref="G64:H64"/>
    <mergeCell ref="G58:H58"/>
    <mergeCell ref="A61:B61"/>
    <mergeCell ref="C61:D61"/>
    <mergeCell ref="E61:F61"/>
    <mergeCell ref="G61:H61"/>
    <mergeCell ref="A59:B59"/>
    <mergeCell ref="C59:D59"/>
    <mergeCell ref="E59:F59"/>
    <mergeCell ref="G59:H59"/>
    <mergeCell ref="A60:B60"/>
    <mergeCell ref="C60:D60"/>
    <mergeCell ref="E60:F60"/>
    <mergeCell ref="G60:H60"/>
    <mergeCell ref="A23:B23"/>
    <mergeCell ref="C23:D23"/>
    <mergeCell ref="E23:G23"/>
    <mergeCell ref="H23:I23"/>
    <mergeCell ref="A25:I25"/>
    <mergeCell ref="A27:B27"/>
    <mergeCell ref="C27:D27"/>
    <mergeCell ref="E27:F27"/>
    <mergeCell ref="G27:H27"/>
    <mergeCell ref="A21:B21"/>
    <mergeCell ref="C21:D21"/>
    <mergeCell ref="E21:G21"/>
    <mergeCell ref="H21:I21"/>
    <mergeCell ref="A22:B22"/>
    <mergeCell ref="C22:D22"/>
    <mergeCell ref="E22:G22"/>
    <mergeCell ref="H22:I22"/>
    <mergeCell ref="A16:I16"/>
    <mergeCell ref="A20:B20"/>
    <mergeCell ref="C20:D20"/>
    <mergeCell ref="E20:G20"/>
    <mergeCell ref="H20:I20"/>
    <mergeCell ref="A17:I17"/>
    <mergeCell ref="A18:I18"/>
    <mergeCell ref="A9:I9"/>
    <mergeCell ref="A10:I10"/>
    <mergeCell ref="A11:I11"/>
    <mergeCell ref="A12:I12"/>
    <mergeCell ref="A14:I15"/>
    <mergeCell ref="C2:I2"/>
    <mergeCell ref="C3:I3"/>
    <mergeCell ref="C4:I4"/>
    <mergeCell ref="C5:I5"/>
    <mergeCell ref="A7:I7"/>
    <mergeCell ref="A8:I8"/>
    <mergeCell ref="A13:D13"/>
    <mergeCell ref="A57:B57"/>
    <mergeCell ref="C57:D57"/>
    <mergeCell ref="E57:F57"/>
    <mergeCell ref="G57:H57"/>
    <mergeCell ref="I57:J57"/>
    <mergeCell ref="A58:B58"/>
    <mergeCell ref="C58:D58"/>
    <mergeCell ref="A35:F35"/>
    <mergeCell ref="G35:H35"/>
    <mergeCell ref="A43:F43"/>
    <mergeCell ref="G43:H43"/>
    <mergeCell ref="A44:I44"/>
    <mergeCell ref="A45:I45"/>
    <mergeCell ref="A46:I46"/>
    <mergeCell ref="A53:I53"/>
    <mergeCell ref="A39:F39"/>
    <mergeCell ref="G39:H39"/>
    <mergeCell ref="A40:I40"/>
    <mergeCell ref="A41:F41"/>
    <mergeCell ref="G41:H41"/>
    <mergeCell ref="A42:F42"/>
    <mergeCell ref="G42:H42"/>
    <mergeCell ref="A51:D51"/>
    <mergeCell ref="E58:F58"/>
    <mergeCell ref="A38:F38"/>
    <mergeCell ref="G38:H38"/>
    <mergeCell ref="A54:I54"/>
    <mergeCell ref="A55:B55"/>
    <mergeCell ref="C55:D55"/>
    <mergeCell ref="E55:F55"/>
    <mergeCell ref="G55:H55"/>
    <mergeCell ref="A56:B56"/>
    <mergeCell ref="C56:D56"/>
    <mergeCell ref="E56:F56"/>
    <mergeCell ref="G56:H56"/>
    <mergeCell ref="A29:B29"/>
    <mergeCell ref="C29:D29"/>
    <mergeCell ref="E29:F29"/>
    <mergeCell ref="G29:H29"/>
    <mergeCell ref="A28:B28"/>
    <mergeCell ref="C28:D28"/>
    <mergeCell ref="E28:F28"/>
    <mergeCell ref="G28:H28"/>
    <mergeCell ref="A31:B31"/>
    <mergeCell ref="C31:D31"/>
    <mergeCell ref="E31:F31"/>
    <mergeCell ref="G31:H31"/>
    <mergeCell ref="A74:I74"/>
    <mergeCell ref="A79:I79"/>
    <mergeCell ref="A77:I78"/>
    <mergeCell ref="A30:B30"/>
    <mergeCell ref="C30:D30"/>
    <mergeCell ref="E30:F30"/>
    <mergeCell ref="G30:H30"/>
    <mergeCell ref="I30:J30"/>
    <mergeCell ref="A32:B32"/>
    <mergeCell ref="C32:D32"/>
    <mergeCell ref="E32:F32"/>
    <mergeCell ref="G32:H32"/>
    <mergeCell ref="A33:B33"/>
    <mergeCell ref="C33:D33"/>
    <mergeCell ref="E33:F33"/>
    <mergeCell ref="G33:H33"/>
    <mergeCell ref="G62:H62"/>
    <mergeCell ref="E62:F62"/>
    <mergeCell ref="C62:D62"/>
    <mergeCell ref="A62:B62"/>
    <mergeCell ref="A36:F36"/>
    <mergeCell ref="G36:H36"/>
    <mergeCell ref="A37:F37"/>
    <mergeCell ref="G37:H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1815-0BB6-48D0-8804-66BCD2975AC0}">
  <sheetPr>
    <tabColor theme="9"/>
  </sheetPr>
  <dimension ref="A2:N60"/>
  <sheetViews>
    <sheetView workbookViewId="0">
      <selection activeCell="A17" sqref="A17:I17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9.7109375" style="11" customWidth="1"/>
    <col min="9" max="9" width="17.140625" style="11" customWidth="1"/>
    <col min="10" max="10" width="0.140625" style="11" hidden="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189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162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802" t="s">
        <v>246</v>
      </c>
      <c r="B17" s="802"/>
      <c r="C17" s="802"/>
      <c r="D17" s="802"/>
      <c r="E17" s="802"/>
      <c r="F17" s="802"/>
      <c r="G17" s="802"/>
      <c r="H17" s="802"/>
      <c r="I17" s="802"/>
    </row>
    <row r="18" spans="1:14" x14ac:dyDescent="0.25">
      <c r="A18" s="104" t="s">
        <v>160</v>
      </c>
      <c r="B18" s="104"/>
      <c r="C18" s="104"/>
      <c r="D18" s="104"/>
      <c r="E18" s="282"/>
      <c r="F18" s="6"/>
      <c r="G18" s="6"/>
      <c r="H18" s="6"/>
      <c r="I18" s="6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0.25" customHeight="1" x14ac:dyDescent="0.25">
      <c r="A21" s="589" t="s">
        <v>205</v>
      </c>
      <c r="B21" s="590"/>
      <c r="C21" s="595"/>
      <c r="D21" s="576"/>
      <c r="E21" s="576" t="s">
        <v>199</v>
      </c>
      <c r="F21" s="576"/>
      <c r="G21" s="576"/>
      <c r="H21" s="779">
        <v>121092.5</v>
      </c>
      <c r="I21" s="779"/>
      <c r="J21" s="27"/>
      <c r="L21" s="52"/>
    </row>
    <row r="22" spans="1:14" ht="15" customHeight="1" x14ac:dyDescent="0.25">
      <c r="A22" s="589" t="s">
        <v>163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55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>
        <v>0</v>
      </c>
      <c r="H27" s="657"/>
      <c r="I27" s="350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657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57">
        <v>9801.02</v>
      </c>
      <c r="H29" s="657"/>
      <c r="I29" s="350"/>
      <c r="J29" s="349">
        <f t="shared" ref="J29:J41" si="0">SUM(G29:I29)</f>
        <v>9801.02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57">
        <v>356.09</v>
      </c>
      <c r="H30" s="657"/>
      <c r="I30" s="353">
        <v>0</v>
      </c>
      <c r="J30" s="349">
        <f t="shared" si="0"/>
        <v>356.09</v>
      </c>
      <c r="K30" s="95"/>
      <c r="L30" s="95"/>
      <c r="M30" s="52"/>
      <c r="N30" s="209"/>
    </row>
    <row r="31" spans="1:14" ht="19.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60">
        <v>5241.51</v>
      </c>
      <c r="H31" s="660"/>
      <c r="I31" s="354"/>
      <c r="J31" s="349">
        <f t="shared" si="0"/>
        <v>5241.51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57">
        <v>9429.18</v>
      </c>
      <c r="H32" s="657"/>
      <c r="I32" s="352" t="s">
        <v>89</v>
      </c>
      <c r="J32" s="349">
        <f>SUM(G32:I32)</f>
        <v>9429.18</v>
      </c>
      <c r="K32" s="52"/>
      <c r="L32" s="95"/>
      <c r="M32" s="52"/>
      <c r="N32" s="209"/>
    </row>
    <row r="33" spans="1:13" ht="20.25" customHeight="1" x14ac:dyDescent="0.25">
      <c r="A33" s="613" t="s">
        <v>25</v>
      </c>
      <c r="B33" s="614"/>
      <c r="C33" s="657"/>
      <c r="D33" s="657"/>
      <c r="E33" s="657"/>
      <c r="F33" s="657"/>
      <c r="G33" s="660">
        <v>78027.5</v>
      </c>
      <c r="H33" s="660"/>
      <c r="I33" s="350"/>
      <c r="J33" s="349">
        <f t="shared" si="0"/>
        <v>78027.5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803"/>
      <c r="H34" s="804"/>
      <c r="I34" s="350">
        <v>0</v>
      </c>
      <c r="J34" s="349">
        <f t="shared" si="0"/>
        <v>0</v>
      </c>
      <c r="K34" s="95"/>
      <c r="L34" s="55"/>
    </row>
    <row r="35" spans="1:13" ht="21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611"/>
      <c r="H35" s="612"/>
      <c r="I35" s="350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611"/>
      <c r="H36" s="612"/>
      <c r="I36" s="350">
        <v>0</v>
      </c>
      <c r="J36" s="349">
        <f t="shared" si="0"/>
        <v>0</v>
      </c>
      <c r="K36" s="103"/>
      <c r="L36" s="103"/>
    </row>
    <row r="37" spans="1:13" ht="19.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611"/>
      <c r="H37" s="612"/>
      <c r="I37" s="350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611"/>
      <c r="H38" s="612"/>
      <c r="I38" s="350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611"/>
      <c r="H39" s="612"/>
      <c r="I39" s="350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611"/>
      <c r="H40" s="612"/>
      <c r="I40" s="350">
        <v>0</v>
      </c>
      <c r="J40" s="349">
        <f t="shared" si="0"/>
        <v>0</v>
      </c>
      <c r="K40" s="103"/>
      <c r="L40" s="103"/>
    </row>
    <row r="41" spans="1:13" ht="26.2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611"/>
      <c r="H41" s="612"/>
      <c r="I41" s="350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09">
        <v>18237.2</v>
      </c>
      <c r="H42" s="610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121092.5</v>
      </c>
      <c r="H43" s="658"/>
      <c r="I43" s="351">
        <f>SUM(I27:I42)</f>
        <v>0</v>
      </c>
      <c r="J43" s="29">
        <f>SUM(G43:I43)</f>
        <v>121092.5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0"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7:I17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A2:P122"/>
  <sheetViews>
    <sheetView topLeftCell="A28" workbookViewId="0">
      <selection activeCell="L34" sqref="L34"/>
    </sheetView>
  </sheetViews>
  <sheetFormatPr defaultRowHeight="15" x14ac:dyDescent="0.25"/>
  <cols>
    <col min="1" max="1" width="9.85546875" style="11" bestFit="1" customWidth="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126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174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677" t="s">
        <v>161</v>
      </c>
      <c r="B18" s="677"/>
      <c r="C18" s="677"/>
      <c r="D18" s="677"/>
      <c r="E18" s="677"/>
      <c r="F18" s="677"/>
      <c r="G18" s="677"/>
      <c r="H18" s="677"/>
      <c r="I18" s="677"/>
    </row>
    <row r="19" spans="1:14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3.2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5.5" customHeight="1" x14ac:dyDescent="0.25">
      <c r="A21" s="589" t="s">
        <v>197</v>
      </c>
      <c r="B21" s="590"/>
      <c r="C21" s="595"/>
      <c r="D21" s="576"/>
      <c r="E21" s="576" t="s">
        <v>199</v>
      </c>
      <c r="F21" s="576"/>
      <c r="G21" s="576"/>
      <c r="H21" s="676">
        <v>3500</v>
      </c>
      <c r="I21" s="676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15.75" thickBot="1" x14ac:dyDescent="0.3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5.75" thickBot="1" x14ac:dyDescent="0.3">
      <c r="A24" s="606" t="s">
        <v>56</v>
      </c>
      <c r="B24" s="607"/>
      <c r="C24" s="607"/>
      <c r="D24" s="607"/>
      <c r="E24" s="607"/>
      <c r="F24" s="607"/>
      <c r="G24" s="607"/>
      <c r="H24" s="607"/>
      <c r="I24" s="608"/>
      <c r="J24" s="27"/>
    </row>
    <row r="25" spans="1:14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27"/>
    </row>
    <row r="26" spans="1:14" ht="45.75" customHeight="1" x14ac:dyDescent="0.25">
      <c r="A26" s="662" t="s">
        <v>43</v>
      </c>
      <c r="B26" s="663"/>
      <c r="C26" s="620" t="s">
        <v>64</v>
      </c>
      <c r="D26" s="620"/>
      <c r="E26" s="620" t="s">
        <v>44</v>
      </c>
      <c r="F26" s="620"/>
      <c r="G26" s="620" t="s">
        <v>57</v>
      </c>
      <c r="H26" s="620"/>
      <c r="I26" s="315" t="s">
        <v>58</v>
      </c>
      <c r="J26" s="27"/>
      <c r="L26" s="10"/>
      <c r="M26" s="10"/>
    </row>
    <row r="27" spans="1:14" x14ac:dyDescent="0.25">
      <c r="A27" s="598">
        <v>44875</v>
      </c>
      <c r="B27" s="599"/>
      <c r="C27" s="604">
        <v>3500</v>
      </c>
      <c r="D27" s="605"/>
      <c r="E27" s="598">
        <v>44875</v>
      </c>
      <c r="F27" s="599"/>
      <c r="G27" s="807" t="s">
        <v>96</v>
      </c>
      <c r="H27" s="808"/>
      <c r="I27" s="604">
        <v>3500</v>
      </c>
      <c r="J27" s="605"/>
      <c r="L27" s="95"/>
      <c r="M27" s="10"/>
    </row>
    <row r="28" spans="1:14" x14ac:dyDescent="0.25">
      <c r="A28" s="678" t="s">
        <v>45</v>
      </c>
      <c r="B28" s="678"/>
      <c r="C28" s="678"/>
      <c r="D28" s="678"/>
      <c r="E28" s="678"/>
      <c r="F28" s="678"/>
      <c r="G28" s="313"/>
      <c r="H28" s="314"/>
      <c r="I28" s="194"/>
      <c r="J28" s="51"/>
      <c r="L28" s="95"/>
      <c r="M28" s="10"/>
    </row>
    <row r="29" spans="1:14" x14ac:dyDescent="0.25">
      <c r="A29" s="678" t="s">
        <v>5</v>
      </c>
      <c r="B29" s="678"/>
      <c r="C29" s="678"/>
      <c r="D29" s="678"/>
      <c r="E29" s="678"/>
      <c r="F29" s="678"/>
      <c r="G29" s="696"/>
      <c r="H29" s="696"/>
      <c r="I29" s="67">
        <f>SUM(I27)</f>
        <v>3500</v>
      </c>
      <c r="J29" s="29">
        <f>SUM(I29)</f>
        <v>3500</v>
      </c>
      <c r="L29" s="52"/>
      <c r="N29" s="95"/>
    </row>
    <row r="30" spans="1:14" x14ac:dyDescent="0.25">
      <c r="A30" s="678" t="s">
        <v>60</v>
      </c>
      <c r="B30" s="678"/>
      <c r="C30" s="678"/>
      <c r="D30" s="678"/>
      <c r="E30" s="678"/>
      <c r="F30" s="678"/>
      <c r="G30" s="696"/>
      <c r="H30" s="696"/>
      <c r="I30" s="68"/>
      <c r="J30" s="29">
        <f>SUM(C30:I30)</f>
        <v>0</v>
      </c>
      <c r="L30" s="52"/>
      <c r="N30" s="52"/>
    </row>
    <row r="31" spans="1:14" x14ac:dyDescent="0.25">
      <c r="A31" s="678" t="s">
        <v>59</v>
      </c>
      <c r="B31" s="678"/>
      <c r="C31" s="678"/>
      <c r="D31" s="678"/>
      <c r="E31" s="678"/>
      <c r="F31" s="678"/>
      <c r="G31" s="696"/>
      <c r="H31" s="696"/>
      <c r="I31" s="66"/>
      <c r="J31" s="27"/>
      <c r="L31" s="52"/>
      <c r="M31" s="52"/>
    </row>
    <row r="32" spans="1:14" x14ac:dyDescent="0.25">
      <c r="A32" s="678" t="s">
        <v>46</v>
      </c>
      <c r="B32" s="678"/>
      <c r="C32" s="678"/>
      <c r="D32" s="678"/>
      <c r="E32" s="678"/>
      <c r="F32" s="678"/>
      <c r="G32" s="696"/>
      <c r="H32" s="696"/>
      <c r="I32" s="69">
        <f>SUM(I29:I31)</f>
        <v>3500</v>
      </c>
      <c r="J32" s="27">
        <f>SUM(C32:I32)</f>
        <v>3500</v>
      </c>
      <c r="L32" s="52"/>
    </row>
    <row r="33" spans="1:14" x14ac:dyDescent="0.25">
      <c r="A33" s="707"/>
      <c r="B33" s="707"/>
      <c r="C33" s="707"/>
      <c r="D33" s="707"/>
      <c r="E33" s="707"/>
      <c r="F33" s="707"/>
      <c r="G33" s="707"/>
      <c r="H33" s="707"/>
      <c r="I33" s="707"/>
      <c r="J33" s="27"/>
      <c r="L33" s="52"/>
      <c r="M33" s="52"/>
    </row>
    <row r="34" spans="1:14" x14ac:dyDescent="0.25">
      <c r="A34" s="579" t="s">
        <v>61</v>
      </c>
      <c r="B34" s="580"/>
      <c r="C34" s="580"/>
      <c r="D34" s="580"/>
      <c r="E34" s="580"/>
      <c r="F34" s="581"/>
      <c r="G34" s="696"/>
      <c r="H34" s="696"/>
      <c r="I34" s="325"/>
      <c r="J34" s="27"/>
      <c r="L34" s="52"/>
      <c r="M34" s="52"/>
    </row>
    <row r="35" spans="1:14" x14ac:dyDescent="0.25">
      <c r="A35" s="690" t="s">
        <v>47</v>
      </c>
      <c r="B35" s="690"/>
      <c r="C35" s="690"/>
      <c r="D35" s="690"/>
      <c r="E35" s="690"/>
      <c r="F35" s="690"/>
      <c r="G35" s="696"/>
      <c r="H35" s="696"/>
      <c r="I35" s="70">
        <f>SUM(I32:I34)</f>
        <v>3500</v>
      </c>
      <c r="J35" s="99">
        <f>SUM(C35:I35)</f>
        <v>3500</v>
      </c>
      <c r="L35" s="52"/>
      <c r="M35" s="52"/>
    </row>
    <row r="36" spans="1:14" x14ac:dyDescent="0.25">
      <c r="A36" s="688" t="s">
        <v>48</v>
      </c>
      <c r="B36" s="688"/>
      <c r="C36" s="688"/>
      <c r="D36" s="688"/>
      <c r="E36" s="688"/>
      <c r="F36" s="688"/>
      <c r="G36" s="688"/>
      <c r="H36" s="688"/>
      <c r="I36" s="688"/>
      <c r="J36" s="27"/>
      <c r="M36" s="52"/>
    </row>
    <row r="37" spans="1:14" x14ac:dyDescent="0.25">
      <c r="A37" s="688" t="s">
        <v>49</v>
      </c>
      <c r="B37" s="688"/>
      <c r="C37" s="688"/>
      <c r="D37" s="688"/>
      <c r="E37" s="688"/>
      <c r="F37" s="688"/>
      <c r="G37" s="688"/>
      <c r="H37" s="688"/>
      <c r="I37" s="688"/>
      <c r="J37" s="27"/>
      <c r="L37" s="55"/>
    </row>
    <row r="38" spans="1:14" x14ac:dyDescent="0.25">
      <c r="A38" s="688" t="s">
        <v>50</v>
      </c>
      <c r="B38" s="688"/>
      <c r="C38" s="688"/>
      <c r="D38" s="688"/>
      <c r="E38" s="688"/>
      <c r="F38" s="688"/>
      <c r="G38" s="688"/>
      <c r="H38" s="688"/>
      <c r="I38" s="688"/>
      <c r="J38" s="27"/>
      <c r="L38" s="52"/>
    </row>
    <row r="39" spans="1:14" x14ac:dyDescent="0.25">
      <c r="A39" s="297"/>
      <c r="B39" s="298"/>
      <c r="C39" s="298"/>
      <c r="D39" s="298"/>
      <c r="E39" s="298"/>
      <c r="F39" s="298"/>
      <c r="G39" s="298"/>
      <c r="H39" s="298"/>
      <c r="I39" s="298"/>
      <c r="J39" s="27"/>
      <c r="L39" s="52"/>
    </row>
    <row r="40" spans="1:14" x14ac:dyDescent="0.25">
      <c r="A40" s="321" t="s">
        <v>67</v>
      </c>
      <c r="B40" s="321"/>
      <c r="C40" s="321"/>
      <c r="D40" s="321"/>
      <c r="E40" s="321"/>
      <c r="F40" s="321"/>
      <c r="G40" s="321"/>
      <c r="H40" s="321"/>
      <c r="I40" s="321"/>
      <c r="J40" s="27"/>
      <c r="L40" s="52"/>
    </row>
    <row r="41" spans="1:14" x14ac:dyDescent="0.25">
      <c r="A41" s="181" t="s">
        <v>182</v>
      </c>
      <c r="B41" s="181"/>
      <c r="C41" s="181"/>
      <c r="D41" s="181"/>
      <c r="E41" s="181"/>
      <c r="F41" s="181"/>
      <c r="G41" s="181"/>
      <c r="H41" s="181"/>
      <c r="I41" s="181"/>
      <c r="J41" s="27"/>
      <c r="L41" s="52"/>
    </row>
    <row r="42" spans="1:14" x14ac:dyDescent="0.25">
      <c r="A42" s="321" t="s">
        <v>128</v>
      </c>
      <c r="B42" s="321"/>
      <c r="C42" s="321"/>
      <c r="D42" s="321"/>
      <c r="E42" s="321"/>
      <c r="F42" s="321"/>
      <c r="G42" s="321"/>
      <c r="H42" s="321"/>
      <c r="I42" s="321"/>
      <c r="J42" s="27"/>
      <c r="L42" s="10"/>
    </row>
    <row r="43" spans="1:14" x14ac:dyDescent="0.25">
      <c r="A43" s="689"/>
      <c r="B43" s="689"/>
      <c r="C43" s="689"/>
      <c r="D43" s="689"/>
      <c r="E43" s="689"/>
      <c r="F43" s="689"/>
      <c r="G43" s="689"/>
      <c r="H43" s="689"/>
      <c r="I43" s="689"/>
      <c r="J43" s="27"/>
      <c r="N43" s="11" t="s">
        <v>62</v>
      </c>
    </row>
    <row r="44" spans="1:14" x14ac:dyDescent="0.25">
      <c r="A44" s="319"/>
      <c r="B44" s="319"/>
      <c r="C44" s="319"/>
      <c r="D44" s="319"/>
      <c r="E44" s="319"/>
      <c r="F44" s="319"/>
      <c r="G44" s="319"/>
      <c r="H44" s="319"/>
      <c r="I44" s="319"/>
      <c r="J44" s="27"/>
    </row>
    <row r="45" spans="1:14" x14ac:dyDescent="0.25">
      <c r="A45" s="319"/>
      <c r="B45" s="319"/>
      <c r="C45" s="319"/>
      <c r="D45" s="319"/>
      <c r="E45" s="319"/>
      <c r="F45" s="319"/>
      <c r="G45" s="319"/>
      <c r="H45" s="319"/>
      <c r="I45" s="319"/>
      <c r="J45" s="27"/>
    </row>
    <row r="46" spans="1:14" x14ac:dyDescent="0.25">
      <c r="A46" s="319"/>
      <c r="B46" s="319"/>
      <c r="C46" s="319"/>
      <c r="D46" s="319"/>
      <c r="E46" s="319"/>
      <c r="F46" s="319"/>
      <c r="G46" s="319"/>
      <c r="H46" s="319"/>
      <c r="I46" s="319"/>
      <c r="J46" s="27"/>
    </row>
    <row r="47" spans="1:14" x14ac:dyDescent="0.25">
      <c r="A47" s="319"/>
      <c r="B47" s="319"/>
      <c r="C47" s="319"/>
      <c r="D47" s="319"/>
      <c r="E47" s="319"/>
      <c r="F47" s="319"/>
      <c r="G47" s="319"/>
      <c r="H47" s="319"/>
      <c r="I47" s="319"/>
      <c r="J47" s="27"/>
    </row>
    <row r="48" spans="1:14" x14ac:dyDescent="0.25">
      <c r="A48" s="319"/>
      <c r="B48" s="319"/>
      <c r="C48" s="319"/>
      <c r="D48" s="319"/>
      <c r="E48" s="319"/>
      <c r="F48" s="319"/>
      <c r="G48" s="319"/>
      <c r="H48" s="319"/>
      <c r="I48" s="319"/>
      <c r="J48" s="27"/>
    </row>
    <row r="49" spans="1:14" x14ac:dyDescent="0.25">
      <c r="A49" s="620" t="s">
        <v>6</v>
      </c>
      <c r="B49" s="620"/>
      <c r="C49" s="620"/>
      <c r="D49" s="620"/>
      <c r="E49" s="620"/>
      <c r="F49" s="620"/>
      <c r="G49" s="620"/>
      <c r="H49" s="620"/>
      <c r="I49" s="620"/>
      <c r="J49" s="27"/>
    </row>
    <row r="50" spans="1:14" x14ac:dyDescent="0.25">
      <c r="A50" s="666"/>
      <c r="B50" s="666"/>
      <c r="C50" s="666"/>
      <c r="D50" s="666"/>
      <c r="E50" s="666"/>
      <c r="F50" s="666"/>
      <c r="G50" s="666"/>
      <c r="H50" s="666"/>
      <c r="I50" s="666"/>
      <c r="J50" s="27"/>
    </row>
    <row r="51" spans="1:14" ht="60" x14ac:dyDescent="0.25">
      <c r="A51" s="596" t="s">
        <v>18</v>
      </c>
      <c r="B51" s="597"/>
      <c r="C51" s="620" t="s">
        <v>19</v>
      </c>
      <c r="D51" s="620"/>
      <c r="E51" s="620" t="s">
        <v>69</v>
      </c>
      <c r="F51" s="620"/>
      <c r="G51" s="620" t="s">
        <v>70</v>
      </c>
      <c r="H51" s="620"/>
      <c r="I51" s="315" t="s">
        <v>77</v>
      </c>
      <c r="J51" s="27"/>
      <c r="N51" s="10"/>
    </row>
    <row r="52" spans="1:14" ht="26.25" customHeight="1" x14ac:dyDescent="0.25">
      <c r="A52" s="613" t="s">
        <v>20</v>
      </c>
      <c r="B52" s="614"/>
      <c r="C52" s="609"/>
      <c r="D52" s="610"/>
      <c r="E52" s="609">
        <v>0</v>
      </c>
      <c r="F52" s="610"/>
      <c r="G52" s="609"/>
      <c r="H52" s="610"/>
      <c r="I52" s="317">
        <v>0</v>
      </c>
      <c r="J52" s="27"/>
      <c r="N52" s="10"/>
    </row>
    <row r="53" spans="1:14" ht="22.5" customHeight="1" x14ac:dyDescent="0.25">
      <c r="A53" s="613" t="s">
        <v>21</v>
      </c>
      <c r="B53" s="614"/>
      <c r="C53" s="609">
        <v>0</v>
      </c>
      <c r="D53" s="610"/>
      <c r="E53" s="609">
        <v>0</v>
      </c>
      <c r="F53" s="610"/>
      <c r="G53" s="609"/>
      <c r="H53" s="610"/>
      <c r="I53" s="317"/>
      <c r="J53" s="27"/>
    </row>
    <row r="54" spans="1:14" x14ac:dyDescent="0.25">
      <c r="A54" s="613" t="s">
        <v>7</v>
      </c>
      <c r="B54" s="614"/>
      <c r="C54" s="588"/>
      <c r="D54" s="588"/>
      <c r="E54" s="588"/>
      <c r="F54" s="588"/>
      <c r="G54" s="588"/>
      <c r="H54" s="588"/>
      <c r="I54" s="317"/>
      <c r="J54" s="27"/>
    </row>
    <row r="55" spans="1:14" ht="27" customHeight="1" x14ac:dyDescent="0.25">
      <c r="A55" s="613" t="s">
        <v>22</v>
      </c>
      <c r="B55" s="614"/>
      <c r="C55" s="588"/>
      <c r="D55" s="588"/>
      <c r="E55" s="609"/>
      <c r="F55" s="610"/>
      <c r="G55" s="588"/>
      <c r="H55" s="588"/>
      <c r="I55" s="322"/>
      <c r="J55" s="27"/>
      <c r="K55" s="10"/>
      <c r="L55" s="82"/>
      <c r="M55" s="10"/>
      <c r="N55" s="10"/>
    </row>
    <row r="56" spans="1:14" ht="27.75" customHeight="1" x14ac:dyDescent="0.25">
      <c r="A56" s="613" t="s">
        <v>23</v>
      </c>
      <c r="B56" s="614"/>
      <c r="C56" s="588"/>
      <c r="D56" s="588"/>
      <c r="E56" s="615">
        <v>0</v>
      </c>
      <c r="F56" s="616"/>
      <c r="G56" s="588"/>
      <c r="H56" s="588"/>
      <c r="I56" s="323">
        <v>0</v>
      </c>
      <c r="J56" s="27"/>
      <c r="L56" s="82"/>
      <c r="N56" s="10"/>
    </row>
    <row r="57" spans="1:14" ht="32.25" customHeight="1" x14ac:dyDescent="0.25">
      <c r="A57" s="613" t="s">
        <v>24</v>
      </c>
      <c r="B57" s="614"/>
      <c r="C57" s="588"/>
      <c r="D57" s="588"/>
      <c r="E57" s="609"/>
      <c r="F57" s="610"/>
      <c r="G57" s="588"/>
      <c r="H57" s="588"/>
      <c r="I57" s="324"/>
      <c r="J57" s="27"/>
      <c r="L57" s="82"/>
      <c r="M57" s="10"/>
      <c r="N57" s="10"/>
    </row>
    <row r="58" spans="1:14" ht="27.75" customHeight="1" x14ac:dyDescent="0.25">
      <c r="A58" s="613" t="s">
        <v>25</v>
      </c>
      <c r="B58" s="614"/>
      <c r="C58" s="588"/>
      <c r="D58" s="588"/>
      <c r="E58" s="588"/>
      <c r="F58" s="588"/>
      <c r="G58" s="588">
        <v>3500</v>
      </c>
      <c r="H58" s="588"/>
      <c r="I58" s="317"/>
      <c r="J58" s="27"/>
      <c r="L58" s="82"/>
      <c r="M58" s="10"/>
      <c r="N58" s="10"/>
    </row>
    <row r="59" spans="1:14" ht="24" customHeight="1" x14ac:dyDescent="0.25">
      <c r="A59" s="613" t="s">
        <v>26</v>
      </c>
      <c r="B59" s="614"/>
      <c r="C59" s="609"/>
      <c r="D59" s="610"/>
      <c r="E59" s="657">
        <v>0</v>
      </c>
      <c r="F59" s="657"/>
      <c r="G59" s="588"/>
      <c r="H59" s="588"/>
      <c r="I59" s="317">
        <v>0</v>
      </c>
      <c r="J59" s="27"/>
      <c r="L59" s="83"/>
      <c r="N59" s="10"/>
    </row>
    <row r="60" spans="1:14" ht="24.75" customHeight="1" x14ac:dyDescent="0.25">
      <c r="A60" s="613" t="s">
        <v>8</v>
      </c>
      <c r="B60" s="614"/>
      <c r="C60" s="657">
        <v>0</v>
      </c>
      <c r="D60" s="657"/>
      <c r="E60" s="657">
        <v>0</v>
      </c>
      <c r="F60" s="657"/>
      <c r="G60" s="588"/>
      <c r="H60" s="588"/>
      <c r="I60" s="317">
        <v>0</v>
      </c>
      <c r="J60" s="27"/>
      <c r="L60" s="83"/>
      <c r="N60" s="10"/>
    </row>
    <row r="61" spans="1:14" ht="31.5" customHeight="1" x14ac:dyDescent="0.25">
      <c r="A61" s="613" t="s">
        <v>9</v>
      </c>
      <c r="B61" s="614"/>
      <c r="C61" s="657">
        <v>0</v>
      </c>
      <c r="D61" s="657"/>
      <c r="E61" s="657">
        <v>0</v>
      </c>
      <c r="F61" s="657"/>
      <c r="G61" s="588">
        <v>0</v>
      </c>
      <c r="H61" s="588"/>
      <c r="I61" s="317">
        <v>0</v>
      </c>
      <c r="J61" s="27"/>
      <c r="L61" s="55"/>
    </row>
    <row r="62" spans="1:14" ht="27" customHeight="1" x14ac:dyDescent="0.25">
      <c r="A62" s="613" t="s">
        <v>27</v>
      </c>
      <c r="B62" s="614"/>
      <c r="C62" s="657">
        <v>0</v>
      </c>
      <c r="D62" s="657"/>
      <c r="E62" s="657">
        <v>0</v>
      </c>
      <c r="F62" s="657"/>
      <c r="G62" s="588"/>
      <c r="H62" s="588"/>
      <c r="I62" s="317">
        <v>0</v>
      </c>
      <c r="J62" s="27"/>
      <c r="L62" s="55"/>
    </row>
    <row r="63" spans="1:14" ht="22.5" customHeight="1" x14ac:dyDescent="0.25">
      <c r="A63" s="613" t="s">
        <v>10</v>
      </c>
      <c r="B63" s="614"/>
      <c r="C63" s="657">
        <v>0</v>
      </c>
      <c r="D63" s="657"/>
      <c r="E63" s="657">
        <v>0</v>
      </c>
      <c r="F63" s="657"/>
      <c r="G63" s="588"/>
      <c r="H63" s="588"/>
      <c r="I63" s="317">
        <v>0</v>
      </c>
      <c r="J63" s="27"/>
      <c r="L63" s="52"/>
    </row>
    <row r="64" spans="1:14" ht="37.5" customHeight="1" x14ac:dyDescent="0.25">
      <c r="A64" s="613" t="s">
        <v>28</v>
      </c>
      <c r="B64" s="614"/>
      <c r="C64" s="657">
        <v>0</v>
      </c>
      <c r="D64" s="657"/>
      <c r="E64" s="657">
        <v>0</v>
      </c>
      <c r="F64" s="657"/>
      <c r="G64" s="588"/>
      <c r="H64" s="588"/>
      <c r="I64" s="317">
        <v>0</v>
      </c>
      <c r="J64" s="27"/>
      <c r="L64" s="52"/>
    </row>
    <row r="65" spans="1:12" ht="27" customHeight="1" x14ac:dyDescent="0.25">
      <c r="A65" s="613" t="s">
        <v>11</v>
      </c>
      <c r="B65" s="614"/>
      <c r="C65" s="657">
        <v>0</v>
      </c>
      <c r="D65" s="657"/>
      <c r="E65" s="657">
        <v>0</v>
      </c>
      <c r="F65" s="657"/>
      <c r="G65" s="588"/>
      <c r="H65" s="588"/>
      <c r="I65" s="317">
        <v>0</v>
      </c>
      <c r="J65" s="27"/>
      <c r="L65" s="52"/>
    </row>
    <row r="66" spans="1:12" ht="39.75" customHeight="1" x14ac:dyDescent="0.25">
      <c r="A66" s="613" t="s">
        <v>29</v>
      </c>
      <c r="B66" s="614"/>
      <c r="C66" s="657">
        <v>0</v>
      </c>
      <c r="D66" s="657"/>
      <c r="E66" s="657">
        <v>0</v>
      </c>
      <c r="F66" s="657"/>
      <c r="G66" s="588"/>
      <c r="H66" s="588"/>
      <c r="I66" s="317">
        <v>0</v>
      </c>
      <c r="J66" s="27"/>
      <c r="L66" s="95"/>
    </row>
    <row r="67" spans="1:12" ht="30.75" customHeight="1" x14ac:dyDescent="0.25">
      <c r="A67" s="613" t="s">
        <v>12</v>
      </c>
      <c r="B67" s="614"/>
      <c r="C67" s="657"/>
      <c r="D67" s="657"/>
      <c r="E67" s="657"/>
      <c r="F67" s="657"/>
      <c r="G67" s="588"/>
      <c r="H67" s="588"/>
      <c r="I67" s="317"/>
      <c r="J67" s="27"/>
      <c r="L67" s="95"/>
    </row>
    <row r="68" spans="1:12" x14ac:dyDescent="0.25">
      <c r="A68" s="651" t="s">
        <v>13</v>
      </c>
      <c r="B68" s="652"/>
      <c r="C68" s="658">
        <f>SUM(C52:C67)</f>
        <v>0</v>
      </c>
      <c r="D68" s="658"/>
      <c r="E68" s="658">
        <f>SUM(E52:E67)</f>
        <v>0</v>
      </c>
      <c r="F68" s="658"/>
      <c r="G68" s="658">
        <f>SUM(G52:G67)</f>
        <v>3500</v>
      </c>
      <c r="H68" s="658"/>
      <c r="I68" s="318">
        <f>SUM(I52:I67)</f>
        <v>0</v>
      </c>
      <c r="J68" s="27"/>
      <c r="L68" s="95"/>
    </row>
    <row r="69" spans="1:12" x14ac:dyDescent="0.25">
      <c r="A69" s="655" t="s">
        <v>30</v>
      </c>
      <c r="B69" s="655"/>
      <c r="C69" s="655"/>
      <c r="D69" s="655"/>
      <c r="E69" s="655"/>
      <c r="F69" s="655"/>
      <c r="G69" s="655"/>
      <c r="H69" s="655"/>
      <c r="I69" s="655"/>
      <c r="J69" s="27"/>
      <c r="L69" s="52"/>
    </row>
    <row r="70" spans="1:12" x14ac:dyDescent="0.25">
      <c r="A70" s="656"/>
      <c r="B70" s="656"/>
      <c r="C70" s="656"/>
      <c r="D70" s="656"/>
      <c r="E70" s="656"/>
      <c r="F70" s="656"/>
      <c r="G70" s="656"/>
      <c r="H70" s="656"/>
      <c r="I70" s="656"/>
      <c r="J70" s="27"/>
      <c r="L70" s="52"/>
    </row>
    <row r="71" spans="1:12" x14ac:dyDescent="0.25">
      <c r="A71" s="633" t="s">
        <v>31</v>
      </c>
      <c r="B71" s="633"/>
      <c r="C71" s="633"/>
      <c r="D71" s="633"/>
      <c r="E71" s="633"/>
      <c r="F71" s="633"/>
      <c r="G71" s="633"/>
      <c r="H71" s="633"/>
      <c r="I71" s="633"/>
      <c r="J71" s="27"/>
      <c r="L71" s="52"/>
    </row>
    <row r="72" spans="1:12" x14ac:dyDescent="0.25">
      <c r="A72" s="633" t="s">
        <v>32</v>
      </c>
      <c r="B72" s="633"/>
      <c r="C72" s="633"/>
      <c r="D72" s="633"/>
      <c r="E72" s="633"/>
      <c r="F72" s="633"/>
      <c r="G72" s="633"/>
      <c r="H72" s="633"/>
      <c r="I72" s="633"/>
      <c r="J72" s="27"/>
      <c r="L72" s="52"/>
    </row>
    <row r="73" spans="1:12" x14ac:dyDescent="0.25">
      <c r="A73" s="633" t="s">
        <v>33</v>
      </c>
      <c r="B73" s="633"/>
      <c r="C73" s="633"/>
      <c r="D73" s="633"/>
      <c r="E73" s="633"/>
      <c r="F73" s="633"/>
      <c r="G73" s="633"/>
      <c r="H73" s="633"/>
      <c r="I73" s="633"/>
      <c r="J73" s="27"/>
      <c r="L73" s="55"/>
    </row>
    <row r="74" spans="1:12" x14ac:dyDescent="0.25">
      <c r="A74" s="632" t="s">
        <v>34</v>
      </c>
      <c r="B74" s="632"/>
      <c r="C74" s="632"/>
      <c r="D74" s="632"/>
      <c r="E74" s="632"/>
      <c r="F74" s="632"/>
      <c r="G74" s="632"/>
      <c r="H74" s="632"/>
      <c r="I74" s="632"/>
      <c r="J74" s="27"/>
    </row>
    <row r="75" spans="1:12" x14ac:dyDescent="0.25">
      <c r="A75" s="632"/>
      <c r="B75" s="632"/>
      <c r="C75" s="632"/>
      <c r="D75" s="632"/>
      <c r="E75" s="632"/>
      <c r="F75" s="632"/>
      <c r="G75" s="632"/>
      <c r="H75" s="632"/>
      <c r="I75" s="632"/>
      <c r="J75" s="27"/>
    </row>
    <row r="76" spans="1:12" x14ac:dyDescent="0.25">
      <c r="A76" s="633" t="s">
        <v>14</v>
      </c>
      <c r="B76" s="633"/>
      <c r="C76" s="633"/>
      <c r="D76" s="633"/>
      <c r="E76" s="633"/>
      <c r="F76" s="633"/>
      <c r="G76" s="633"/>
      <c r="H76" s="633"/>
      <c r="I76" s="633"/>
      <c r="J76" s="27"/>
    </row>
    <row r="77" spans="1:12" x14ac:dyDescent="0.25">
      <c r="A77" s="316"/>
      <c r="B77" s="316"/>
      <c r="C77" s="316"/>
      <c r="D77" s="316"/>
      <c r="E77" s="316"/>
      <c r="F77" s="316"/>
      <c r="G77" s="316"/>
      <c r="H77" s="316"/>
      <c r="I77" s="316"/>
      <c r="J77" s="27"/>
    </row>
    <row r="78" spans="1:12" x14ac:dyDescent="0.25">
      <c r="A78" s="316"/>
      <c r="B78" s="316"/>
      <c r="C78" s="316"/>
      <c r="D78" s="316"/>
      <c r="E78" s="316"/>
      <c r="F78" s="316"/>
      <c r="G78" s="316"/>
      <c r="H78" s="316"/>
      <c r="I78" s="316"/>
      <c r="J78" s="27"/>
    </row>
    <row r="79" spans="1:12" x14ac:dyDescent="0.25">
      <c r="A79" s="316"/>
      <c r="B79" s="316"/>
      <c r="C79" s="316"/>
      <c r="D79" s="316"/>
      <c r="E79" s="316"/>
      <c r="F79" s="316"/>
      <c r="G79" s="316"/>
      <c r="H79" s="316"/>
      <c r="I79" s="316"/>
      <c r="J79" s="27"/>
    </row>
    <row r="80" spans="1:12" x14ac:dyDescent="0.25">
      <c r="A80" s="316"/>
      <c r="B80" s="316"/>
      <c r="C80" s="316"/>
      <c r="D80" s="316"/>
      <c r="E80" s="316"/>
      <c r="F80" s="316"/>
      <c r="G80" s="316"/>
      <c r="H80" s="316"/>
      <c r="I80" s="316"/>
      <c r="J80" s="27"/>
    </row>
    <row r="81" spans="1:16" x14ac:dyDescent="0.25">
      <c r="A81" s="316"/>
      <c r="B81" s="316"/>
      <c r="C81" s="316"/>
      <c r="D81" s="316"/>
      <c r="E81" s="316"/>
      <c r="F81" s="316"/>
      <c r="G81" s="316"/>
      <c r="H81" s="316"/>
      <c r="I81" s="316"/>
      <c r="J81" s="27"/>
    </row>
    <row r="82" spans="1:16" x14ac:dyDescent="0.25">
      <c r="A82" s="316"/>
      <c r="B82" s="316"/>
      <c r="C82" s="316"/>
      <c r="D82" s="316"/>
      <c r="E82" s="316"/>
      <c r="F82" s="316"/>
      <c r="G82" s="316"/>
      <c r="H82" s="316"/>
      <c r="I82" s="316"/>
      <c r="J82" s="27"/>
    </row>
    <row r="83" spans="1:16" x14ac:dyDescent="0.25">
      <c r="A83" s="316"/>
      <c r="B83" s="316"/>
      <c r="C83" s="316"/>
      <c r="D83" s="316"/>
      <c r="E83" s="316"/>
      <c r="F83" s="316"/>
      <c r="G83" s="316"/>
      <c r="H83" s="316"/>
      <c r="I83" s="316"/>
      <c r="J83" s="27"/>
    </row>
    <row r="84" spans="1:16" x14ac:dyDescent="0.25">
      <c r="A84" s="620"/>
      <c r="B84" s="620"/>
      <c r="C84" s="620"/>
      <c r="D84" s="620"/>
      <c r="E84" s="620"/>
      <c r="F84" s="620"/>
      <c r="G84" s="620"/>
      <c r="H84" s="620"/>
      <c r="I84" s="620"/>
      <c r="J84" s="27"/>
    </row>
    <row r="85" spans="1:16" x14ac:dyDescent="0.25">
      <c r="A85" s="692" t="s">
        <v>35</v>
      </c>
      <c r="B85" s="692"/>
      <c r="C85" s="692"/>
      <c r="D85" s="692"/>
      <c r="E85" s="692"/>
      <c r="F85" s="692"/>
      <c r="G85" s="692"/>
      <c r="H85" s="692"/>
      <c r="I85" s="32">
        <v>3500</v>
      </c>
      <c r="J85" s="27"/>
    </row>
    <row r="86" spans="1:16" x14ac:dyDescent="0.25">
      <c r="A86" s="692" t="s">
        <v>36</v>
      </c>
      <c r="B86" s="692"/>
      <c r="C86" s="692"/>
      <c r="D86" s="692"/>
      <c r="E86" s="692"/>
      <c r="F86" s="692"/>
      <c r="G86" s="692"/>
      <c r="H86" s="692"/>
      <c r="I86" s="32">
        <v>3500</v>
      </c>
      <c r="J86" s="27"/>
    </row>
    <row r="87" spans="1:16" x14ac:dyDescent="0.25">
      <c r="A87" s="692" t="s">
        <v>37</v>
      </c>
      <c r="B87" s="692"/>
      <c r="C87" s="692"/>
      <c r="D87" s="692"/>
      <c r="E87" s="692"/>
      <c r="F87" s="692"/>
      <c r="G87" s="692"/>
      <c r="H87" s="692"/>
      <c r="I87" s="32"/>
      <c r="J87" s="27"/>
    </row>
    <row r="88" spans="1:16" x14ac:dyDescent="0.25">
      <c r="A88" s="692" t="s">
        <v>38</v>
      </c>
      <c r="B88" s="692"/>
      <c r="C88" s="692"/>
      <c r="D88" s="692"/>
      <c r="E88" s="692"/>
      <c r="F88" s="692"/>
      <c r="G88" s="692"/>
      <c r="H88" s="692"/>
      <c r="I88" s="32"/>
      <c r="J88" s="27"/>
    </row>
    <row r="89" spans="1:16" x14ac:dyDescent="0.25">
      <c r="A89" s="692" t="s">
        <v>39</v>
      </c>
      <c r="B89" s="692"/>
      <c r="C89" s="692"/>
      <c r="D89" s="692"/>
      <c r="E89" s="692"/>
      <c r="F89" s="692"/>
      <c r="G89" s="692"/>
      <c r="H89" s="692"/>
      <c r="I89" s="32"/>
      <c r="J89" s="27"/>
    </row>
    <row r="90" spans="1:16" x14ac:dyDescent="0.25">
      <c r="A90" s="3"/>
      <c r="B90" s="3"/>
      <c r="C90" s="3"/>
      <c r="D90" s="3"/>
      <c r="E90" s="3"/>
      <c r="F90" s="3"/>
      <c r="G90" s="3"/>
      <c r="H90" s="3"/>
      <c r="I90" s="3"/>
      <c r="J90" s="27"/>
    </row>
    <row r="91" spans="1:16" x14ac:dyDescent="0.25">
      <c r="A91" s="632" t="s">
        <v>40</v>
      </c>
      <c r="B91" s="632"/>
      <c r="C91" s="632"/>
      <c r="D91" s="632"/>
      <c r="E91" s="632"/>
      <c r="F91" s="632"/>
      <c r="G91" s="632"/>
      <c r="H91" s="632"/>
      <c r="I91" s="632"/>
      <c r="J91" s="27"/>
    </row>
    <row r="92" spans="1:16" x14ac:dyDescent="0.25">
      <c r="A92" s="632"/>
      <c r="B92" s="632"/>
      <c r="C92" s="632"/>
      <c r="D92" s="632"/>
      <c r="E92" s="632"/>
      <c r="F92" s="632"/>
      <c r="G92" s="632"/>
      <c r="H92" s="632"/>
      <c r="I92" s="632"/>
      <c r="J92" s="27"/>
      <c r="M92" s="52"/>
      <c r="P92" s="52"/>
    </row>
    <row r="93" spans="1:16" x14ac:dyDescent="0.25">
      <c r="A93" s="632"/>
      <c r="B93" s="632"/>
      <c r="C93" s="632"/>
      <c r="D93" s="632"/>
      <c r="E93" s="632"/>
      <c r="F93" s="632"/>
      <c r="G93" s="632"/>
      <c r="H93" s="632"/>
      <c r="I93" s="632"/>
      <c r="J93" s="27"/>
      <c r="M93" s="52"/>
      <c r="P93" s="52"/>
    </row>
    <row r="94" spans="1:16" x14ac:dyDescent="0.25">
      <c r="A94" s="642"/>
      <c r="B94" s="642"/>
      <c r="C94" s="642"/>
      <c r="D94" s="642"/>
      <c r="E94" s="642"/>
      <c r="F94" s="320"/>
      <c r="G94" s="320"/>
      <c r="H94" s="320"/>
      <c r="I94" s="320"/>
      <c r="J94" s="27"/>
      <c r="M94" s="52"/>
      <c r="P94" s="52"/>
    </row>
    <row r="95" spans="1:16" x14ac:dyDescent="0.25">
      <c r="A95" s="24"/>
      <c r="B95" s="25"/>
      <c r="C95" s="30"/>
      <c r="D95" s="30"/>
      <c r="E95" s="30"/>
      <c r="F95" t="s">
        <v>129</v>
      </c>
      <c r="G95" s="179"/>
      <c r="H95" s="62"/>
      <c r="I95" s="62"/>
      <c r="J95" s="27"/>
      <c r="M95" s="52"/>
      <c r="P95" s="52"/>
    </row>
    <row r="96" spans="1:16" x14ac:dyDescent="0.25">
      <c r="A96" s="3"/>
      <c r="B96" s="3"/>
      <c r="C96" s="3"/>
      <c r="D96" s="3"/>
      <c r="E96" s="3"/>
      <c r="F96" s="3"/>
      <c r="G96" s="64"/>
      <c r="H96" s="64"/>
      <c r="I96" s="64"/>
      <c r="J96" s="27"/>
      <c r="M96" s="52"/>
      <c r="P96" s="95"/>
    </row>
    <row r="97" spans="1:16" x14ac:dyDescent="0.25">
      <c r="A97" s="644" t="s">
        <v>89</v>
      </c>
      <c r="B97" s="644"/>
      <c r="C97" s="644"/>
      <c r="D97" s="644"/>
      <c r="E97" s="644"/>
      <c r="F97" s="644"/>
      <c r="G97" s="644"/>
      <c r="H97" s="644"/>
      <c r="I97" s="644"/>
      <c r="J97" s="27"/>
      <c r="M97" s="52"/>
      <c r="P97" s="95"/>
    </row>
    <row r="98" spans="1:16" x14ac:dyDescent="0.25">
      <c r="A98" s="27"/>
      <c r="B98" s="27"/>
      <c r="C98" s="27"/>
      <c r="D98" s="27"/>
      <c r="E98" s="27"/>
      <c r="F98" s="172" t="s">
        <v>131</v>
      </c>
      <c r="G98" s="27"/>
      <c r="H98" s="27"/>
      <c r="I98" s="27"/>
      <c r="J98" s="27"/>
      <c r="L98" s="10"/>
      <c r="M98" s="95"/>
      <c r="N98" s="10"/>
      <c r="P98" s="95"/>
    </row>
    <row r="99" spans="1:16" x14ac:dyDescent="0.25">
      <c r="A99" s="326"/>
      <c r="B99" s="326"/>
      <c r="C99" s="326"/>
      <c r="D99" s="326"/>
      <c r="E99" s="326"/>
      <c r="F99" s="645" t="s">
        <v>85</v>
      </c>
      <c r="G99" s="645"/>
      <c r="H99" s="645"/>
      <c r="I99" s="645"/>
      <c r="J99" s="27"/>
      <c r="L99" s="10"/>
      <c r="M99" s="95"/>
      <c r="N99" s="10"/>
      <c r="P99" s="95"/>
    </row>
    <row r="100" spans="1:16" x14ac:dyDescent="0.25">
      <c r="A100" s="30"/>
      <c r="B100" s="30"/>
      <c r="C100" s="30"/>
      <c r="D100" s="30"/>
      <c r="E100" s="646"/>
      <c r="F100" s="646"/>
      <c r="G100" s="646"/>
      <c r="H100" s="646"/>
      <c r="I100" s="30"/>
      <c r="J100" s="27"/>
      <c r="L100" s="10"/>
      <c r="M100" s="95"/>
      <c r="N100" s="10"/>
      <c r="P100" s="52"/>
    </row>
    <row r="101" spans="1:16" x14ac:dyDescent="0.25">
      <c r="A101" s="30"/>
      <c r="B101" s="30"/>
      <c r="C101" s="30"/>
      <c r="D101" s="30"/>
      <c r="E101" s="805"/>
      <c r="F101" s="805"/>
      <c r="G101" s="805"/>
      <c r="H101" s="805"/>
      <c r="I101" s="30"/>
      <c r="J101" s="27"/>
      <c r="L101" s="10"/>
      <c r="M101" s="95"/>
      <c r="N101" s="10"/>
      <c r="P101" s="95"/>
    </row>
    <row r="102" spans="1:16" ht="24" customHeight="1" x14ac:dyDescent="0.25">
      <c r="A102" s="648" t="s">
        <v>82</v>
      </c>
      <c r="B102" s="648"/>
      <c r="C102" s="648"/>
      <c r="D102" s="648"/>
      <c r="E102" s="252"/>
      <c r="F102" s="648" t="s">
        <v>83</v>
      </c>
      <c r="G102" s="648"/>
      <c r="H102" s="650" t="s">
        <v>148</v>
      </c>
      <c r="I102" s="650"/>
      <c r="J102" s="650"/>
      <c r="L102" s="10"/>
      <c r="M102" s="95"/>
      <c r="N102" s="10"/>
    </row>
    <row r="103" spans="1:16" ht="24" customHeight="1" x14ac:dyDescent="0.25">
      <c r="A103" s="92"/>
      <c r="B103" s="92"/>
      <c r="C103" s="252"/>
      <c r="D103" s="252"/>
      <c r="E103" s="648" t="s">
        <v>87</v>
      </c>
      <c r="F103" s="648"/>
      <c r="G103" s="648"/>
      <c r="H103" s="648"/>
      <c r="I103" s="253"/>
      <c r="J103" s="27"/>
      <c r="L103" s="10"/>
      <c r="M103" s="95"/>
      <c r="N103" s="10"/>
      <c r="P103" s="55"/>
    </row>
    <row r="104" spans="1:16" x14ac:dyDescent="0.25">
      <c r="A104" s="645"/>
      <c r="B104" s="645"/>
      <c r="C104" s="645"/>
      <c r="D104" s="645"/>
      <c r="E104" s="645"/>
      <c r="F104" s="645"/>
      <c r="G104" s="645"/>
      <c r="H104" s="645"/>
      <c r="I104" s="31"/>
      <c r="J104" s="27"/>
      <c r="M104" s="52"/>
    </row>
    <row r="105" spans="1:16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M105" s="52"/>
    </row>
    <row r="106" spans="1:16" x14ac:dyDescent="0.25">
      <c r="A106" s="647"/>
      <c r="B106" s="647"/>
      <c r="C106" s="647"/>
      <c r="D106" s="647"/>
      <c r="E106" s="647"/>
      <c r="F106" s="647"/>
      <c r="G106" s="647"/>
      <c r="H106" s="647"/>
      <c r="I106" s="647"/>
      <c r="J106" s="27"/>
      <c r="M106" s="52"/>
    </row>
    <row r="107" spans="1:16" x14ac:dyDescent="0.25">
      <c r="A107" s="647"/>
      <c r="B107" s="647"/>
      <c r="C107" s="647"/>
      <c r="D107" s="647"/>
      <c r="E107" s="647"/>
      <c r="F107" s="647"/>
      <c r="G107" s="647"/>
      <c r="H107" s="647"/>
      <c r="I107" s="647"/>
      <c r="J107" s="27"/>
      <c r="M107" s="52"/>
    </row>
    <row r="108" spans="1:16" x14ac:dyDescent="0.25">
      <c r="A108" s="647"/>
      <c r="B108" s="647"/>
      <c r="C108" s="647"/>
      <c r="D108" s="647"/>
      <c r="E108" s="647"/>
      <c r="F108" s="647"/>
      <c r="G108" s="647"/>
      <c r="H108" s="647"/>
      <c r="I108" s="647"/>
    </row>
    <row r="109" spans="1:16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M109" s="55"/>
    </row>
    <row r="110" spans="1:16" x14ac:dyDescent="0.25">
      <c r="A110" s="4"/>
      <c r="B110" s="5"/>
      <c r="M110" s="103"/>
    </row>
    <row r="111" spans="1:16" x14ac:dyDescent="0.25">
      <c r="M111" s="103"/>
    </row>
    <row r="112" spans="1:16" x14ac:dyDescent="0.25">
      <c r="A112" s="643"/>
      <c r="B112" s="643"/>
      <c r="C112" s="643"/>
      <c r="D112" s="643"/>
      <c r="E112" s="643"/>
      <c r="F112" s="643"/>
      <c r="G112" s="643"/>
      <c r="H112" s="643"/>
      <c r="I112" s="643"/>
      <c r="M112" s="103"/>
    </row>
    <row r="113" spans="5:13" x14ac:dyDescent="0.25">
      <c r="M113" s="52"/>
    </row>
    <row r="114" spans="5:13" x14ac:dyDescent="0.25">
      <c r="M114" s="52"/>
    </row>
    <row r="115" spans="5:13" ht="15.75" x14ac:dyDescent="0.25">
      <c r="E115" s="617"/>
      <c r="F115" s="617"/>
      <c r="G115" s="617"/>
      <c r="H115" s="617"/>
      <c r="M115" s="52"/>
    </row>
    <row r="116" spans="5:13" x14ac:dyDescent="0.25">
      <c r="E116" s="641"/>
      <c r="F116" s="641"/>
      <c r="G116" s="641"/>
      <c r="H116" s="641"/>
      <c r="M116" s="52"/>
    </row>
    <row r="117" spans="5:13" x14ac:dyDescent="0.25">
      <c r="M117" s="95"/>
    </row>
    <row r="118" spans="5:13" x14ac:dyDescent="0.25">
      <c r="M118" s="95"/>
    </row>
    <row r="119" spans="5:13" x14ac:dyDescent="0.25">
      <c r="M119" s="95"/>
    </row>
    <row r="120" spans="5:13" x14ac:dyDescent="0.25">
      <c r="M120" s="95"/>
    </row>
    <row r="121" spans="5:13" x14ac:dyDescent="0.25">
      <c r="M121" s="95"/>
    </row>
    <row r="122" spans="5:13" x14ac:dyDescent="0.25">
      <c r="M122" s="52"/>
    </row>
  </sheetData>
  <mergeCells count="160">
    <mergeCell ref="A9:I9"/>
    <mergeCell ref="A10:I10"/>
    <mergeCell ref="A11:I11"/>
    <mergeCell ref="A12:I12"/>
    <mergeCell ref="A14:I15"/>
    <mergeCell ref="A16:I16"/>
    <mergeCell ref="C2:I2"/>
    <mergeCell ref="C3:I3"/>
    <mergeCell ref="C4:I4"/>
    <mergeCell ref="C5:I5"/>
    <mergeCell ref="A7:I7"/>
    <mergeCell ref="A8:I8"/>
    <mergeCell ref="A13:D13"/>
    <mergeCell ref="A20:B20"/>
    <mergeCell ref="C20:D20"/>
    <mergeCell ref="E20:G20"/>
    <mergeCell ref="H20:I20"/>
    <mergeCell ref="A21:B21"/>
    <mergeCell ref="C21:D21"/>
    <mergeCell ref="E21:G21"/>
    <mergeCell ref="H21:I21"/>
    <mergeCell ref="A17:I17"/>
    <mergeCell ref="A18:I18"/>
    <mergeCell ref="A19:B19"/>
    <mergeCell ref="C19:D19"/>
    <mergeCell ref="E19:G19"/>
    <mergeCell ref="H19:I19"/>
    <mergeCell ref="I27:J27"/>
    <mergeCell ref="A28:F28"/>
    <mergeCell ref="A22:B22"/>
    <mergeCell ref="C22:D22"/>
    <mergeCell ref="E22:G22"/>
    <mergeCell ref="H22:I22"/>
    <mergeCell ref="A24:I24"/>
    <mergeCell ref="A26:B26"/>
    <mergeCell ref="C26:D26"/>
    <mergeCell ref="E26:F26"/>
    <mergeCell ref="G26:H26"/>
    <mergeCell ref="A29:F29"/>
    <mergeCell ref="G29:H29"/>
    <mergeCell ref="A30:F30"/>
    <mergeCell ref="G30:H30"/>
    <mergeCell ref="A31:F31"/>
    <mergeCell ref="G31:H31"/>
    <mergeCell ref="A27:B27"/>
    <mergeCell ref="C27:D27"/>
    <mergeCell ref="E27:F27"/>
    <mergeCell ref="G27:H27"/>
    <mergeCell ref="A36:I36"/>
    <mergeCell ref="A37:I37"/>
    <mergeCell ref="A38:I38"/>
    <mergeCell ref="A43:I43"/>
    <mergeCell ref="A49:I49"/>
    <mergeCell ref="A50:I50"/>
    <mergeCell ref="A32:F32"/>
    <mergeCell ref="G32:H32"/>
    <mergeCell ref="A33:I33"/>
    <mergeCell ref="A34:F34"/>
    <mergeCell ref="G34:H34"/>
    <mergeCell ref="A35:F35"/>
    <mergeCell ref="G35:H35"/>
    <mergeCell ref="A53:B53"/>
    <mergeCell ref="C53:D53"/>
    <mergeCell ref="E53:F53"/>
    <mergeCell ref="G53:H53"/>
    <mergeCell ref="A54:B54"/>
    <mergeCell ref="C54:D54"/>
    <mergeCell ref="E54:F54"/>
    <mergeCell ref="G54:H54"/>
    <mergeCell ref="A51:B51"/>
    <mergeCell ref="C51:D51"/>
    <mergeCell ref="E51:F51"/>
    <mergeCell ref="G51:H51"/>
    <mergeCell ref="A52:B52"/>
    <mergeCell ref="C52:D52"/>
    <mergeCell ref="E52:F52"/>
    <mergeCell ref="G52:H52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A65:B65"/>
    <mergeCell ref="C65:D65"/>
    <mergeCell ref="E65:F65"/>
    <mergeCell ref="G65:H65"/>
    <mergeCell ref="A66:B66"/>
    <mergeCell ref="C66:D66"/>
    <mergeCell ref="E66:F66"/>
    <mergeCell ref="G66:H66"/>
    <mergeCell ref="A63:B63"/>
    <mergeCell ref="C63:D63"/>
    <mergeCell ref="E63:F63"/>
    <mergeCell ref="G63:H63"/>
    <mergeCell ref="A64:B64"/>
    <mergeCell ref="C64:D64"/>
    <mergeCell ref="E64:F64"/>
    <mergeCell ref="G64:H64"/>
    <mergeCell ref="A69:I70"/>
    <mergeCell ref="A71:I71"/>
    <mergeCell ref="A72:I72"/>
    <mergeCell ref="A73:I73"/>
    <mergeCell ref="A74:I75"/>
    <mergeCell ref="A76:I76"/>
    <mergeCell ref="A67:B67"/>
    <mergeCell ref="C67:D67"/>
    <mergeCell ref="E67:F67"/>
    <mergeCell ref="G67:H67"/>
    <mergeCell ref="A68:B68"/>
    <mergeCell ref="C68:D68"/>
    <mergeCell ref="E68:F68"/>
    <mergeCell ref="G68:H68"/>
    <mergeCell ref="A91:I93"/>
    <mergeCell ref="A94:E94"/>
    <mergeCell ref="A97:I97"/>
    <mergeCell ref="F99:I99"/>
    <mergeCell ref="E100:H100"/>
    <mergeCell ref="E101:H101"/>
    <mergeCell ref="A84:I84"/>
    <mergeCell ref="A85:H85"/>
    <mergeCell ref="A86:H86"/>
    <mergeCell ref="A87:H87"/>
    <mergeCell ref="A88:H88"/>
    <mergeCell ref="A89:H89"/>
    <mergeCell ref="A112:I112"/>
    <mergeCell ref="E115:H115"/>
    <mergeCell ref="E116:H116"/>
    <mergeCell ref="A102:D102"/>
    <mergeCell ref="F102:G102"/>
    <mergeCell ref="E103:H103"/>
    <mergeCell ref="A104:H104"/>
    <mergeCell ref="A106:I108"/>
    <mergeCell ref="H102:J102"/>
  </mergeCells>
  <pageMargins left="0.25" right="0.25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988A-B621-4ECC-BCFF-0019C0EDACB5}">
  <sheetPr>
    <tabColor theme="3" tint="-0.249977111117893"/>
  </sheetPr>
  <dimension ref="A2:N60"/>
  <sheetViews>
    <sheetView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" style="11" customWidth="1"/>
    <col min="9" max="9" width="12.2851562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162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175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392" t="s">
        <v>176</v>
      </c>
      <c r="B18" s="392"/>
      <c r="C18" s="392"/>
      <c r="D18" s="391"/>
      <c r="E18" s="391"/>
      <c r="F18" s="391"/>
      <c r="G18" s="391"/>
      <c r="H18" s="391"/>
      <c r="I18" s="391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0.25" customHeight="1" x14ac:dyDescent="0.25">
      <c r="A21" s="589" t="s">
        <v>127</v>
      </c>
      <c r="B21" s="590"/>
      <c r="C21" s="595"/>
      <c r="D21" s="576"/>
      <c r="E21" s="576" t="s">
        <v>199</v>
      </c>
      <c r="F21" s="576"/>
      <c r="G21" s="576"/>
      <c r="H21" s="676">
        <v>3500</v>
      </c>
      <c r="I21" s="676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55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/>
      <c r="H27" s="657"/>
      <c r="I27" s="350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657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350"/>
      <c r="J29" s="349">
        <f t="shared" ref="J29:J41" si="0">SUM(G29:I29)</f>
        <v>0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/>
      <c r="H30" s="691"/>
      <c r="I30" s="353">
        <v>0</v>
      </c>
      <c r="J30" s="349">
        <f t="shared" si="0"/>
        <v>0</v>
      </c>
      <c r="K30" s="95"/>
      <c r="L30" s="95"/>
      <c r="M30" s="52"/>
      <c r="N30" s="209"/>
    </row>
    <row r="31" spans="1:14" ht="19.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354"/>
      <c r="J31" s="349">
        <f t="shared" si="0"/>
        <v>0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352" t="s">
        <v>89</v>
      </c>
      <c r="J32" s="349">
        <f>SUM(G32:I32)</f>
        <v>0</v>
      </c>
      <c r="K32" s="52"/>
      <c r="L32" s="95"/>
      <c r="M32" s="52"/>
      <c r="N32" s="209"/>
    </row>
    <row r="33" spans="1:13" ht="20.25" customHeight="1" x14ac:dyDescent="0.25">
      <c r="A33" s="613" t="s">
        <v>25</v>
      </c>
      <c r="B33" s="614"/>
      <c r="C33" s="657"/>
      <c r="D33" s="657"/>
      <c r="E33" s="657"/>
      <c r="F33" s="657"/>
      <c r="G33" s="657"/>
      <c r="H33" s="657"/>
      <c r="I33" s="350"/>
      <c r="J33" s="349">
        <f t="shared" si="0"/>
        <v>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>
        <v>3500</v>
      </c>
      <c r="H34" s="691"/>
      <c r="I34" s="350">
        <v>0</v>
      </c>
      <c r="J34" s="349">
        <f t="shared" si="0"/>
        <v>3500</v>
      </c>
      <c r="K34" s="95"/>
      <c r="L34" s="55"/>
    </row>
    <row r="35" spans="1:13" ht="21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50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350">
        <v>0</v>
      </c>
      <c r="J36" s="349">
        <f t="shared" si="0"/>
        <v>0</v>
      </c>
      <c r="K36" s="103"/>
      <c r="L36" s="103"/>
    </row>
    <row r="37" spans="1:13" ht="18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50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50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50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50">
        <v>0</v>
      </c>
      <c r="J40" s="349">
        <f t="shared" si="0"/>
        <v>0</v>
      </c>
      <c r="K40" s="103"/>
      <c r="L40" s="103"/>
    </row>
    <row r="41" spans="1:13" ht="27.7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350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57"/>
      <c r="H42" s="657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3500</v>
      </c>
      <c r="H43" s="658"/>
      <c r="I43" s="351">
        <f>SUM(I27:I42)</f>
        <v>0</v>
      </c>
      <c r="J43" s="29">
        <f>SUM(G43:I43)</f>
        <v>3500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0"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7:I17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51A5-B3A1-4520-9479-39A32A5B0B76}">
  <sheetPr>
    <tabColor theme="7" tint="0.39997558519241921"/>
  </sheetPr>
  <dimension ref="A2:P123"/>
  <sheetViews>
    <sheetView topLeftCell="A40" workbookViewId="0">
      <selection activeCell="L34" sqref="L34"/>
    </sheetView>
  </sheetViews>
  <sheetFormatPr defaultRowHeight="15" x14ac:dyDescent="0.25"/>
  <cols>
    <col min="1" max="1" width="9.85546875" style="11" bestFit="1" customWidth="1"/>
    <col min="2" max="2" width="2.140625" style="11" customWidth="1"/>
    <col min="3" max="3" width="10" style="11" bestFit="1" customWidth="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221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677" t="s">
        <v>177</v>
      </c>
      <c r="B18" s="677"/>
      <c r="C18" s="677"/>
      <c r="D18" s="677"/>
      <c r="E18" s="677"/>
      <c r="F18" s="677"/>
      <c r="G18" s="677"/>
      <c r="H18" s="677"/>
      <c r="I18" s="677"/>
    </row>
    <row r="19" spans="1:14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3.2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5.5" customHeight="1" x14ac:dyDescent="0.25">
      <c r="A21" s="589" t="s">
        <v>224</v>
      </c>
      <c r="B21" s="590"/>
      <c r="C21" s="595"/>
      <c r="D21" s="576"/>
      <c r="E21" s="576" t="s">
        <v>199</v>
      </c>
      <c r="F21" s="576"/>
      <c r="G21" s="576"/>
      <c r="H21" s="676">
        <v>12918</v>
      </c>
      <c r="I21" s="676"/>
      <c r="J21" s="27"/>
      <c r="L21" s="52"/>
    </row>
    <row r="22" spans="1:14" ht="24" customHeight="1" x14ac:dyDescent="0.25">
      <c r="A22" s="589" t="s">
        <v>164</v>
      </c>
      <c r="B22" s="590"/>
      <c r="C22" s="811"/>
      <c r="D22" s="812"/>
      <c r="E22" s="576"/>
      <c r="F22" s="576"/>
      <c r="G22" s="576"/>
      <c r="H22" s="591"/>
      <c r="I22" s="576"/>
      <c r="J22" s="27"/>
      <c r="L22" s="54"/>
    </row>
    <row r="23" spans="1:14" ht="15.75" thickBot="1" x14ac:dyDescent="0.3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5.75" thickBot="1" x14ac:dyDescent="0.3">
      <c r="A24" s="606" t="s">
        <v>56</v>
      </c>
      <c r="B24" s="607"/>
      <c r="C24" s="607"/>
      <c r="D24" s="607"/>
      <c r="E24" s="607"/>
      <c r="F24" s="607"/>
      <c r="G24" s="607"/>
      <c r="H24" s="607"/>
      <c r="I24" s="608"/>
      <c r="J24" s="27"/>
    </row>
    <row r="25" spans="1:14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27"/>
    </row>
    <row r="26" spans="1:14" ht="45.75" customHeight="1" x14ac:dyDescent="0.25">
      <c r="A26" s="662" t="s">
        <v>43</v>
      </c>
      <c r="B26" s="663"/>
      <c r="C26" s="620" t="s">
        <v>64</v>
      </c>
      <c r="D26" s="620"/>
      <c r="E26" s="620" t="s">
        <v>44</v>
      </c>
      <c r="F26" s="620"/>
      <c r="G26" s="620" t="s">
        <v>57</v>
      </c>
      <c r="H26" s="620"/>
      <c r="I26" s="327" t="s">
        <v>58</v>
      </c>
      <c r="J26" s="27"/>
      <c r="L26" s="10"/>
      <c r="M26" s="10"/>
    </row>
    <row r="27" spans="1:14" x14ac:dyDescent="0.25">
      <c r="A27" s="809">
        <v>45000</v>
      </c>
      <c r="B27" s="810"/>
      <c r="C27" s="681">
        <v>7228</v>
      </c>
      <c r="D27" s="682"/>
      <c r="E27" s="809">
        <v>45000</v>
      </c>
      <c r="F27" s="810"/>
      <c r="G27" s="685" t="s">
        <v>96</v>
      </c>
      <c r="H27" s="686"/>
      <c r="I27" s="681">
        <v>7228</v>
      </c>
      <c r="J27" s="682"/>
      <c r="L27" s="95"/>
      <c r="M27" s="10"/>
    </row>
    <row r="28" spans="1:14" x14ac:dyDescent="0.25">
      <c r="A28" s="809">
        <v>45006</v>
      </c>
      <c r="B28" s="810"/>
      <c r="C28" s="681">
        <v>5690</v>
      </c>
      <c r="D28" s="682"/>
      <c r="E28" s="809">
        <v>45006</v>
      </c>
      <c r="F28" s="810"/>
      <c r="G28" s="685" t="s">
        <v>96</v>
      </c>
      <c r="H28" s="686"/>
      <c r="I28" s="681">
        <v>5690</v>
      </c>
      <c r="J28" s="682"/>
      <c r="L28" s="95"/>
      <c r="M28" s="10"/>
    </row>
    <row r="29" spans="1:14" x14ac:dyDescent="0.25">
      <c r="A29" s="678" t="s">
        <v>45</v>
      </c>
      <c r="B29" s="678"/>
      <c r="C29" s="678"/>
      <c r="D29" s="678"/>
      <c r="E29" s="678"/>
      <c r="F29" s="678"/>
      <c r="G29" s="596"/>
      <c r="H29" s="597"/>
      <c r="I29" s="194"/>
      <c r="J29" s="51"/>
      <c r="L29" s="95"/>
      <c r="M29" s="10"/>
    </row>
    <row r="30" spans="1:14" x14ac:dyDescent="0.25">
      <c r="A30" s="678" t="s">
        <v>5</v>
      </c>
      <c r="B30" s="678"/>
      <c r="C30" s="678"/>
      <c r="D30" s="678"/>
      <c r="E30" s="678"/>
      <c r="F30" s="678"/>
      <c r="G30" s="696"/>
      <c r="H30" s="696"/>
      <c r="I30" s="67">
        <f>SUM(I27:J29)</f>
        <v>12918</v>
      </c>
      <c r="J30" s="29">
        <f>SUM(I30)</f>
        <v>12918</v>
      </c>
      <c r="L30" s="52"/>
      <c r="N30" s="95"/>
    </row>
    <row r="31" spans="1:14" x14ac:dyDescent="0.25">
      <c r="A31" s="678" t="s">
        <v>60</v>
      </c>
      <c r="B31" s="678"/>
      <c r="C31" s="678"/>
      <c r="D31" s="678"/>
      <c r="E31" s="678"/>
      <c r="F31" s="678"/>
      <c r="G31" s="696"/>
      <c r="H31" s="696"/>
      <c r="I31" s="68"/>
      <c r="J31" s="29">
        <f>SUM(C31:I31)</f>
        <v>0</v>
      </c>
      <c r="L31" s="52"/>
      <c r="N31" s="52"/>
    </row>
    <row r="32" spans="1:14" x14ac:dyDescent="0.25">
      <c r="A32" s="678" t="s">
        <v>59</v>
      </c>
      <c r="B32" s="678"/>
      <c r="C32" s="678"/>
      <c r="D32" s="678"/>
      <c r="E32" s="678"/>
      <c r="F32" s="678"/>
      <c r="G32" s="696"/>
      <c r="H32" s="696"/>
      <c r="I32" s="66"/>
      <c r="J32" s="27"/>
      <c r="L32" s="52"/>
      <c r="M32" s="52"/>
    </row>
    <row r="33" spans="1:14" x14ac:dyDescent="0.25">
      <c r="A33" s="678" t="s">
        <v>46</v>
      </c>
      <c r="B33" s="678"/>
      <c r="C33" s="678"/>
      <c r="D33" s="678"/>
      <c r="E33" s="678"/>
      <c r="F33" s="678"/>
      <c r="G33" s="696"/>
      <c r="H33" s="696"/>
      <c r="I33" s="69">
        <f>SUM(I30:I32)</f>
        <v>12918</v>
      </c>
      <c r="J33" s="27">
        <f>SUM(C33:I33)</f>
        <v>12918</v>
      </c>
      <c r="L33" s="52"/>
    </row>
    <row r="34" spans="1:14" x14ac:dyDescent="0.25">
      <c r="A34" s="707"/>
      <c r="B34" s="707"/>
      <c r="C34" s="707"/>
      <c r="D34" s="707"/>
      <c r="E34" s="707"/>
      <c r="F34" s="707"/>
      <c r="G34" s="707"/>
      <c r="H34" s="707"/>
      <c r="I34" s="707"/>
      <c r="J34" s="27"/>
      <c r="L34" s="52"/>
      <c r="M34" s="52"/>
    </row>
    <row r="35" spans="1:14" x14ac:dyDescent="0.25">
      <c r="A35" s="579" t="s">
        <v>61</v>
      </c>
      <c r="B35" s="580"/>
      <c r="C35" s="580"/>
      <c r="D35" s="580"/>
      <c r="E35" s="580"/>
      <c r="F35" s="581"/>
      <c r="G35" s="696"/>
      <c r="H35" s="696"/>
      <c r="I35" s="337"/>
      <c r="J35" s="27"/>
      <c r="L35" s="52"/>
      <c r="M35" s="52"/>
    </row>
    <row r="36" spans="1:14" x14ac:dyDescent="0.25">
      <c r="A36" s="690" t="s">
        <v>47</v>
      </c>
      <c r="B36" s="690"/>
      <c r="C36" s="690"/>
      <c r="D36" s="690"/>
      <c r="E36" s="690"/>
      <c r="F36" s="690"/>
      <c r="G36" s="696"/>
      <c r="H36" s="696"/>
      <c r="I36" s="70">
        <f>SUM(I33:I35)</f>
        <v>12918</v>
      </c>
      <c r="J36" s="99">
        <f>SUM(C36:I36)</f>
        <v>12918</v>
      </c>
      <c r="L36" s="52"/>
      <c r="M36" s="52"/>
    </row>
    <row r="37" spans="1:14" x14ac:dyDescent="0.25">
      <c r="A37" s="688" t="s">
        <v>48</v>
      </c>
      <c r="B37" s="688"/>
      <c r="C37" s="688"/>
      <c r="D37" s="688"/>
      <c r="E37" s="688"/>
      <c r="F37" s="688"/>
      <c r="G37" s="688"/>
      <c r="H37" s="688"/>
      <c r="I37" s="688"/>
      <c r="J37" s="27"/>
      <c r="M37" s="52"/>
    </row>
    <row r="38" spans="1:14" x14ac:dyDescent="0.25">
      <c r="A38" s="688" t="s">
        <v>49</v>
      </c>
      <c r="B38" s="688"/>
      <c r="C38" s="688"/>
      <c r="D38" s="688"/>
      <c r="E38" s="688"/>
      <c r="F38" s="688"/>
      <c r="G38" s="688"/>
      <c r="H38" s="688"/>
      <c r="I38" s="688"/>
      <c r="J38" s="27"/>
      <c r="L38" s="55"/>
    </row>
    <row r="39" spans="1:14" x14ac:dyDescent="0.25">
      <c r="A39" s="688" t="s">
        <v>50</v>
      </c>
      <c r="B39" s="688"/>
      <c r="C39" s="688"/>
      <c r="D39" s="688"/>
      <c r="E39" s="688"/>
      <c r="F39" s="688"/>
      <c r="G39" s="688"/>
      <c r="H39" s="688"/>
      <c r="I39" s="688"/>
      <c r="J39" s="27"/>
      <c r="L39" s="52"/>
    </row>
    <row r="40" spans="1:14" x14ac:dyDescent="0.25">
      <c r="A40" s="297"/>
      <c r="B40" s="298"/>
      <c r="C40" s="298"/>
      <c r="D40" s="298"/>
      <c r="E40" s="298"/>
      <c r="F40" s="298"/>
      <c r="G40" s="298"/>
      <c r="H40" s="298"/>
      <c r="I40" s="298"/>
      <c r="J40" s="27"/>
      <c r="L40" s="52"/>
    </row>
    <row r="41" spans="1:14" x14ac:dyDescent="0.25">
      <c r="A41" s="333" t="s">
        <v>67</v>
      </c>
      <c r="B41" s="333"/>
      <c r="C41" s="333"/>
      <c r="D41" s="333"/>
      <c r="E41" s="333"/>
      <c r="F41" s="333"/>
      <c r="G41" s="333"/>
      <c r="H41" s="333"/>
      <c r="I41" s="333"/>
      <c r="J41" s="27"/>
      <c r="L41" s="52"/>
    </row>
    <row r="42" spans="1:14" x14ac:dyDescent="0.25">
      <c r="A42" s="181" t="s">
        <v>182</v>
      </c>
      <c r="B42" s="181"/>
      <c r="C42" s="181"/>
      <c r="D42" s="181"/>
      <c r="E42" s="181"/>
      <c r="F42" s="181"/>
      <c r="G42" s="181"/>
      <c r="H42" s="181"/>
      <c r="I42" s="181"/>
      <c r="J42" s="27"/>
      <c r="L42" s="52"/>
    </row>
    <row r="43" spans="1:14" x14ac:dyDescent="0.25">
      <c r="A43" s="333" t="s">
        <v>222</v>
      </c>
      <c r="B43" s="333"/>
      <c r="C43" s="333"/>
      <c r="D43" s="333"/>
      <c r="E43" s="333"/>
      <c r="F43" s="333"/>
      <c r="G43" s="333"/>
      <c r="H43" s="333"/>
      <c r="I43" s="333"/>
      <c r="J43" s="27"/>
      <c r="L43" s="10"/>
    </row>
    <row r="44" spans="1:14" x14ac:dyDescent="0.25">
      <c r="A44" s="689"/>
      <c r="B44" s="689"/>
      <c r="C44" s="689"/>
      <c r="D44" s="689"/>
      <c r="E44" s="689"/>
      <c r="F44" s="689"/>
      <c r="G44" s="689"/>
      <c r="H44" s="689"/>
      <c r="I44" s="689"/>
      <c r="J44" s="27"/>
      <c r="N44" s="11" t="s">
        <v>62</v>
      </c>
    </row>
    <row r="45" spans="1:14" x14ac:dyDescent="0.25">
      <c r="A45" s="330"/>
      <c r="B45" s="330"/>
      <c r="C45" s="330"/>
      <c r="D45" s="330"/>
      <c r="E45" s="330"/>
      <c r="F45" s="330"/>
      <c r="G45" s="330"/>
      <c r="H45" s="330"/>
      <c r="I45" s="330"/>
      <c r="J45" s="27"/>
    </row>
    <row r="46" spans="1:14" x14ac:dyDescent="0.25">
      <c r="A46" s="330"/>
      <c r="B46" s="330"/>
      <c r="C46" s="330"/>
      <c r="D46" s="330"/>
      <c r="E46" s="330"/>
      <c r="F46" s="330"/>
      <c r="G46" s="330"/>
      <c r="H46" s="330"/>
      <c r="I46" s="330"/>
      <c r="J46" s="27"/>
    </row>
    <row r="47" spans="1:14" x14ac:dyDescent="0.25">
      <c r="A47" s="330"/>
      <c r="B47" s="330"/>
      <c r="C47" s="330"/>
      <c r="D47" s="330"/>
      <c r="E47" s="330"/>
      <c r="F47" s="330"/>
      <c r="G47" s="330"/>
      <c r="H47" s="330"/>
      <c r="I47" s="330"/>
      <c r="J47" s="27"/>
    </row>
    <row r="48" spans="1:14" x14ac:dyDescent="0.25">
      <c r="A48" s="330"/>
      <c r="B48" s="330"/>
      <c r="C48" s="330"/>
      <c r="D48" s="330"/>
      <c r="E48" s="330"/>
      <c r="F48" s="330"/>
      <c r="G48" s="330"/>
      <c r="H48" s="330"/>
      <c r="I48" s="330"/>
      <c r="J48" s="27"/>
    </row>
    <row r="49" spans="1:14" x14ac:dyDescent="0.25">
      <c r="A49" s="330"/>
      <c r="B49" s="330"/>
      <c r="C49" s="330"/>
      <c r="D49" s="330"/>
      <c r="E49" s="330"/>
      <c r="F49" s="330"/>
      <c r="G49" s="330"/>
      <c r="H49" s="330"/>
      <c r="I49" s="330"/>
      <c r="J49" s="27"/>
    </row>
    <row r="50" spans="1:14" x14ac:dyDescent="0.25">
      <c r="A50" s="620" t="s">
        <v>6</v>
      </c>
      <c r="B50" s="620"/>
      <c r="C50" s="620"/>
      <c r="D50" s="620"/>
      <c r="E50" s="620"/>
      <c r="F50" s="620"/>
      <c r="G50" s="620"/>
      <c r="H50" s="620"/>
      <c r="I50" s="620"/>
      <c r="J50" s="27"/>
    </row>
    <row r="51" spans="1:14" x14ac:dyDescent="0.25">
      <c r="A51" s="666"/>
      <c r="B51" s="666"/>
      <c r="C51" s="666"/>
      <c r="D51" s="666"/>
      <c r="E51" s="666"/>
      <c r="F51" s="666"/>
      <c r="G51" s="666"/>
      <c r="H51" s="666"/>
      <c r="I51" s="666"/>
      <c r="J51" s="27"/>
    </row>
    <row r="52" spans="1:14" ht="60" x14ac:dyDescent="0.25">
      <c r="A52" s="596" t="s">
        <v>18</v>
      </c>
      <c r="B52" s="597"/>
      <c r="C52" s="620" t="s">
        <v>19</v>
      </c>
      <c r="D52" s="620"/>
      <c r="E52" s="620" t="s">
        <v>69</v>
      </c>
      <c r="F52" s="620"/>
      <c r="G52" s="620" t="s">
        <v>70</v>
      </c>
      <c r="H52" s="620"/>
      <c r="I52" s="327" t="s">
        <v>77</v>
      </c>
      <c r="J52" s="27"/>
      <c r="N52" s="10"/>
    </row>
    <row r="53" spans="1:14" ht="26.25" customHeight="1" x14ac:dyDescent="0.25">
      <c r="A53" s="613" t="s">
        <v>20</v>
      </c>
      <c r="B53" s="614"/>
      <c r="C53" s="609"/>
      <c r="D53" s="610"/>
      <c r="E53" s="609">
        <v>0</v>
      </c>
      <c r="F53" s="610"/>
      <c r="G53" s="657"/>
      <c r="H53" s="657"/>
      <c r="I53" s="328">
        <v>0</v>
      </c>
      <c r="J53" s="27"/>
      <c r="N53" s="10"/>
    </row>
    <row r="54" spans="1:14" ht="22.5" customHeight="1" x14ac:dyDescent="0.25">
      <c r="A54" s="613" t="s">
        <v>21</v>
      </c>
      <c r="B54" s="614"/>
      <c r="C54" s="609">
        <v>0</v>
      </c>
      <c r="D54" s="610"/>
      <c r="E54" s="609">
        <v>0</v>
      </c>
      <c r="F54" s="610"/>
      <c r="G54" s="657"/>
      <c r="H54" s="657"/>
      <c r="I54" s="328"/>
      <c r="J54" s="27"/>
    </row>
    <row r="55" spans="1:14" x14ac:dyDescent="0.25">
      <c r="A55" s="613" t="s">
        <v>7</v>
      </c>
      <c r="B55" s="614"/>
      <c r="C55" s="588"/>
      <c r="D55" s="588"/>
      <c r="E55" s="588"/>
      <c r="F55" s="588"/>
      <c r="G55" s="657"/>
      <c r="H55" s="657"/>
      <c r="I55" s="328"/>
      <c r="J55" s="27"/>
    </row>
    <row r="56" spans="1:14" ht="27" customHeight="1" x14ac:dyDescent="0.25">
      <c r="A56" s="613" t="s">
        <v>22</v>
      </c>
      <c r="B56" s="614"/>
      <c r="C56" s="588"/>
      <c r="D56" s="588"/>
      <c r="E56" s="609"/>
      <c r="F56" s="610"/>
      <c r="G56" s="691">
        <v>3193</v>
      </c>
      <c r="H56" s="691"/>
      <c r="I56" s="335"/>
      <c r="J56" s="27"/>
      <c r="K56" s="10"/>
      <c r="L56" s="82"/>
      <c r="M56" s="10"/>
      <c r="N56" s="10"/>
    </row>
    <row r="57" spans="1:14" ht="27.75" customHeight="1" x14ac:dyDescent="0.25">
      <c r="A57" s="613" t="s">
        <v>23</v>
      </c>
      <c r="B57" s="614"/>
      <c r="C57" s="588"/>
      <c r="D57" s="588"/>
      <c r="E57" s="615">
        <v>0</v>
      </c>
      <c r="F57" s="616"/>
      <c r="G57" s="657">
        <v>665</v>
      </c>
      <c r="H57" s="657"/>
      <c r="I57" s="336">
        <v>0</v>
      </c>
      <c r="J57" s="27"/>
      <c r="L57" s="82"/>
      <c r="N57" s="10"/>
    </row>
    <row r="58" spans="1:14" ht="32.25" customHeight="1" x14ac:dyDescent="0.25">
      <c r="A58" s="613" t="s">
        <v>24</v>
      </c>
      <c r="B58" s="614"/>
      <c r="C58" s="588"/>
      <c r="D58" s="588"/>
      <c r="E58" s="609"/>
      <c r="F58" s="610"/>
      <c r="G58" s="609"/>
      <c r="H58" s="610"/>
      <c r="I58" s="334"/>
      <c r="J58" s="27"/>
      <c r="L58" s="82"/>
      <c r="M58" s="10"/>
      <c r="N58" s="10"/>
    </row>
    <row r="59" spans="1:14" ht="27.75" customHeight="1" x14ac:dyDescent="0.25">
      <c r="A59" s="613" t="s">
        <v>25</v>
      </c>
      <c r="B59" s="614"/>
      <c r="C59" s="588"/>
      <c r="D59" s="588"/>
      <c r="E59" s="588"/>
      <c r="F59" s="588"/>
      <c r="G59" s="657">
        <v>7850</v>
      </c>
      <c r="H59" s="657"/>
      <c r="I59" s="328"/>
      <c r="J59" s="27"/>
      <c r="L59" s="82"/>
      <c r="M59" s="10"/>
      <c r="N59" s="10"/>
    </row>
    <row r="60" spans="1:14" ht="24" customHeight="1" x14ac:dyDescent="0.25">
      <c r="A60" s="613" t="s">
        <v>26</v>
      </c>
      <c r="B60" s="614"/>
      <c r="C60" s="609"/>
      <c r="D60" s="610"/>
      <c r="E60" s="657">
        <v>0</v>
      </c>
      <c r="F60" s="657"/>
      <c r="G60" s="691">
        <v>1210</v>
      </c>
      <c r="H60" s="691"/>
      <c r="I60" s="328">
        <v>0</v>
      </c>
      <c r="J60" s="27"/>
      <c r="L60" s="83"/>
      <c r="N60" s="10"/>
    </row>
    <row r="61" spans="1:14" ht="24.75" customHeight="1" x14ac:dyDescent="0.25">
      <c r="A61" s="613" t="s">
        <v>8</v>
      </c>
      <c r="B61" s="614"/>
      <c r="C61" s="657">
        <v>0</v>
      </c>
      <c r="D61" s="657"/>
      <c r="E61" s="657">
        <v>0</v>
      </c>
      <c r="F61" s="657"/>
      <c r="G61" s="588"/>
      <c r="H61" s="588"/>
      <c r="I61" s="328">
        <v>0</v>
      </c>
      <c r="J61" s="27"/>
      <c r="L61" s="83"/>
      <c r="N61" s="10"/>
    </row>
    <row r="62" spans="1:14" ht="31.5" customHeight="1" x14ac:dyDescent="0.25">
      <c r="A62" s="613" t="s">
        <v>9</v>
      </c>
      <c r="B62" s="614"/>
      <c r="C62" s="657">
        <v>0</v>
      </c>
      <c r="D62" s="657"/>
      <c r="E62" s="657">
        <v>0</v>
      </c>
      <c r="F62" s="657"/>
      <c r="G62" s="588"/>
      <c r="H62" s="588"/>
      <c r="I62" s="328">
        <v>0</v>
      </c>
      <c r="J62" s="27"/>
      <c r="L62" s="55"/>
    </row>
    <row r="63" spans="1:14" ht="27" customHeight="1" x14ac:dyDescent="0.25">
      <c r="A63" s="613" t="s">
        <v>27</v>
      </c>
      <c r="B63" s="614"/>
      <c r="C63" s="657">
        <v>0</v>
      </c>
      <c r="D63" s="657"/>
      <c r="E63" s="657">
        <v>0</v>
      </c>
      <c r="F63" s="657"/>
      <c r="G63" s="588"/>
      <c r="H63" s="588"/>
      <c r="I63" s="328">
        <v>0</v>
      </c>
      <c r="J63" s="27"/>
      <c r="L63" s="55"/>
    </row>
    <row r="64" spans="1:14" ht="22.5" customHeight="1" x14ac:dyDescent="0.25">
      <c r="A64" s="613" t="s">
        <v>10</v>
      </c>
      <c r="B64" s="614"/>
      <c r="C64" s="657">
        <v>0</v>
      </c>
      <c r="D64" s="657"/>
      <c r="E64" s="657">
        <v>0</v>
      </c>
      <c r="F64" s="657"/>
      <c r="G64" s="588"/>
      <c r="H64" s="588"/>
      <c r="I64" s="328">
        <v>0</v>
      </c>
      <c r="J64" s="27"/>
      <c r="L64" s="52"/>
    </row>
    <row r="65" spans="1:12" ht="37.5" customHeight="1" x14ac:dyDescent="0.25">
      <c r="A65" s="613" t="s">
        <v>28</v>
      </c>
      <c r="B65" s="614"/>
      <c r="C65" s="657">
        <v>0</v>
      </c>
      <c r="D65" s="657"/>
      <c r="E65" s="657">
        <v>0</v>
      </c>
      <c r="F65" s="657"/>
      <c r="G65" s="588"/>
      <c r="H65" s="588"/>
      <c r="I65" s="328">
        <v>0</v>
      </c>
      <c r="J65" s="27"/>
      <c r="L65" s="52"/>
    </row>
    <row r="66" spans="1:12" ht="27" customHeight="1" x14ac:dyDescent="0.25">
      <c r="A66" s="613" t="s">
        <v>11</v>
      </c>
      <c r="B66" s="614"/>
      <c r="C66" s="657">
        <v>0</v>
      </c>
      <c r="D66" s="657"/>
      <c r="E66" s="657">
        <v>0</v>
      </c>
      <c r="F66" s="657"/>
      <c r="G66" s="588"/>
      <c r="H66" s="588"/>
      <c r="I66" s="328">
        <v>0</v>
      </c>
      <c r="J66" s="27"/>
      <c r="L66" s="52"/>
    </row>
    <row r="67" spans="1:12" ht="39.75" customHeight="1" x14ac:dyDescent="0.25">
      <c r="A67" s="613" t="s">
        <v>29</v>
      </c>
      <c r="B67" s="614"/>
      <c r="C67" s="657">
        <v>0</v>
      </c>
      <c r="D67" s="657"/>
      <c r="E67" s="657">
        <v>0</v>
      </c>
      <c r="F67" s="657"/>
      <c r="G67" s="588"/>
      <c r="H67" s="588"/>
      <c r="I67" s="328">
        <v>0</v>
      </c>
      <c r="J67" s="27"/>
      <c r="L67" s="95"/>
    </row>
    <row r="68" spans="1:12" ht="30.75" customHeight="1" x14ac:dyDescent="0.25">
      <c r="A68" s="613" t="s">
        <v>12</v>
      </c>
      <c r="B68" s="614"/>
      <c r="C68" s="657"/>
      <c r="D68" s="657"/>
      <c r="E68" s="657"/>
      <c r="F68" s="657"/>
      <c r="G68" s="657"/>
      <c r="H68" s="657"/>
      <c r="I68" s="328"/>
      <c r="J68" s="27"/>
      <c r="L68" s="95"/>
    </row>
    <row r="69" spans="1:12" x14ac:dyDescent="0.25">
      <c r="A69" s="651" t="s">
        <v>13</v>
      </c>
      <c r="B69" s="652"/>
      <c r="C69" s="658">
        <f>SUM(C53:C68)</f>
        <v>0</v>
      </c>
      <c r="D69" s="658"/>
      <c r="E69" s="658">
        <f>SUM(E53:E68)</f>
        <v>0</v>
      </c>
      <c r="F69" s="658"/>
      <c r="G69" s="658">
        <f>SUM(G53:G68)</f>
        <v>12918</v>
      </c>
      <c r="H69" s="658"/>
      <c r="I69" s="332">
        <f>SUM(I53:I68)</f>
        <v>0</v>
      </c>
      <c r="J69" s="27"/>
      <c r="L69" s="95"/>
    </row>
    <row r="70" spans="1:12" x14ac:dyDescent="0.25">
      <c r="A70" s="655" t="s">
        <v>30</v>
      </c>
      <c r="B70" s="655"/>
      <c r="C70" s="655"/>
      <c r="D70" s="655"/>
      <c r="E70" s="655"/>
      <c r="F70" s="655"/>
      <c r="G70" s="655"/>
      <c r="H70" s="655"/>
      <c r="I70" s="655"/>
      <c r="J70" s="27"/>
      <c r="L70" s="52"/>
    </row>
    <row r="71" spans="1:12" x14ac:dyDescent="0.25">
      <c r="A71" s="656"/>
      <c r="B71" s="656"/>
      <c r="C71" s="656"/>
      <c r="D71" s="656"/>
      <c r="E71" s="656"/>
      <c r="F71" s="656"/>
      <c r="G71" s="656"/>
      <c r="H71" s="656"/>
      <c r="I71" s="656"/>
      <c r="J71" s="27"/>
      <c r="L71" s="52"/>
    </row>
    <row r="72" spans="1:12" x14ac:dyDescent="0.25">
      <c r="A72" s="633" t="s">
        <v>31</v>
      </c>
      <c r="B72" s="633"/>
      <c r="C72" s="633"/>
      <c r="D72" s="633"/>
      <c r="E72" s="633"/>
      <c r="F72" s="633"/>
      <c r="G72" s="633"/>
      <c r="H72" s="633"/>
      <c r="I72" s="633"/>
      <c r="J72" s="27"/>
      <c r="L72" s="52"/>
    </row>
    <row r="73" spans="1:12" x14ac:dyDescent="0.25">
      <c r="A73" s="633" t="s">
        <v>32</v>
      </c>
      <c r="B73" s="633"/>
      <c r="C73" s="633"/>
      <c r="D73" s="633"/>
      <c r="E73" s="633"/>
      <c r="F73" s="633"/>
      <c r="G73" s="633"/>
      <c r="H73" s="633"/>
      <c r="I73" s="633"/>
      <c r="J73" s="27"/>
      <c r="L73" s="52"/>
    </row>
    <row r="74" spans="1:12" x14ac:dyDescent="0.25">
      <c r="A74" s="633" t="s">
        <v>33</v>
      </c>
      <c r="B74" s="633"/>
      <c r="C74" s="633"/>
      <c r="D74" s="633"/>
      <c r="E74" s="633"/>
      <c r="F74" s="633"/>
      <c r="G74" s="633"/>
      <c r="H74" s="633"/>
      <c r="I74" s="633"/>
      <c r="J74" s="27"/>
      <c r="L74" s="55"/>
    </row>
    <row r="75" spans="1:12" x14ac:dyDescent="0.25">
      <c r="A75" s="632" t="s">
        <v>34</v>
      </c>
      <c r="B75" s="632"/>
      <c r="C75" s="632"/>
      <c r="D75" s="632"/>
      <c r="E75" s="632"/>
      <c r="F75" s="632"/>
      <c r="G75" s="632"/>
      <c r="H75" s="632"/>
      <c r="I75" s="632"/>
      <c r="J75" s="27"/>
    </row>
    <row r="76" spans="1:12" x14ac:dyDescent="0.25">
      <c r="A76" s="632"/>
      <c r="B76" s="632"/>
      <c r="C76" s="632"/>
      <c r="D76" s="632"/>
      <c r="E76" s="632"/>
      <c r="F76" s="632"/>
      <c r="G76" s="632"/>
      <c r="H76" s="632"/>
      <c r="I76" s="632"/>
      <c r="J76" s="27"/>
    </row>
    <row r="77" spans="1:12" x14ac:dyDescent="0.25">
      <c r="A77" s="633" t="s">
        <v>14</v>
      </c>
      <c r="B77" s="633"/>
      <c r="C77" s="633"/>
      <c r="D77" s="633"/>
      <c r="E77" s="633"/>
      <c r="F77" s="633"/>
      <c r="G77" s="633"/>
      <c r="H77" s="633"/>
      <c r="I77" s="633"/>
      <c r="J77" s="27"/>
    </row>
    <row r="78" spans="1:12" x14ac:dyDescent="0.25">
      <c r="A78" s="329"/>
      <c r="B78" s="329"/>
      <c r="C78" s="329"/>
      <c r="D78" s="329"/>
      <c r="E78" s="329"/>
      <c r="F78" s="329"/>
      <c r="G78" s="329"/>
      <c r="H78" s="329"/>
      <c r="I78" s="329"/>
      <c r="J78" s="27"/>
    </row>
    <row r="79" spans="1:12" x14ac:dyDescent="0.25">
      <c r="A79" s="329"/>
      <c r="B79" s="329"/>
      <c r="C79" s="329"/>
      <c r="D79" s="329"/>
      <c r="E79" s="329"/>
      <c r="F79" s="329"/>
      <c r="G79" s="329"/>
      <c r="H79" s="329"/>
      <c r="I79" s="329"/>
      <c r="J79" s="27"/>
    </row>
    <row r="80" spans="1:12" x14ac:dyDescent="0.25">
      <c r="A80" s="329"/>
      <c r="B80" s="329"/>
      <c r="C80" s="329"/>
      <c r="D80" s="329"/>
      <c r="E80" s="329"/>
      <c r="F80" s="329"/>
      <c r="G80" s="329"/>
      <c r="H80" s="329"/>
      <c r="I80" s="329"/>
      <c r="J80" s="27"/>
    </row>
    <row r="81" spans="1:16" x14ac:dyDescent="0.25">
      <c r="A81" s="329"/>
      <c r="B81" s="329"/>
      <c r="C81" s="329"/>
      <c r="D81" s="329"/>
      <c r="E81" s="329"/>
      <c r="F81" s="329"/>
      <c r="G81" s="329"/>
      <c r="H81" s="329"/>
      <c r="I81" s="329"/>
      <c r="J81" s="27"/>
    </row>
    <row r="82" spans="1:16" x14ac:dyDescent="0.25">
      <c r="A82" s="329"/>
      <c r="B82" s="329"/>
      <c r="C82" s="329"/>
      <c r="D82" s="329"/>
      <c r="E82" s="329"/>
      <c r="F82" s="329"/>
      <c r="G82" s="329"/>
      <c r="H82" s="329"/>
      <c r="I82" s="329"/>
      <c r="J82" s="27"/>
    </row>
    <row r="83" spans="1:16" x14ac:dyDescent="0.25">
      <c r="A83" s="329"/>
      <c r="B83" s="329"/>
      <c r="C83" s="329"/>
      <c r="D83" s="329"/>
      <c r="E83" s="329"/>
      <c r="F83" s="329"/>
      <c r="G83" s="329"/>
      <c r="H83" s="329"/>
      <c r="I83" s="329"/>
      <c r="J83" s="27"/>
    </row>
    <row r="84" spans="1:16" x14ac:dyDescent="0.25">
      <c r="A84" s="329"/>
      <c r="B84" s="329"/>
      <c r="C84" s="329"/>
      <c r="D84" s="329"/>
      <c r="E84" s="329"/>
      <c r="F84" s="329"/>
      <c r="G84" s="329"/>
      <c r="H84" s="329"/>
      <c r="I84" s="329"/>
      <c r="J84" s="27"/>
    </row>
    <row r="85" spans="1:16" x14ac:dyDescent="0.25">
      <c r="A85" s="620"/>
      <c r="B85" s="620"/>
      <c r="C85" s="620"/>
      <c r="D85" s="620"/>
      <c r="E85" s="620"/>
      <c r="F85" s="620"/>
      <c r="G85" s="620"/>
      <c r="H85" s="620"/>
      <c r="I85" s="620"/>
      <c r="J85" s="27"/>
    </row>
    <row r="86" spans="1:16" x14ac:dyDescent="0.25">
      <c r="A86" s="692" t="s">
        <v>35</v>
      </c>
      <c r="B86" s="692"/>
      <c r="C86" s="692"/>
      <c r="D86" s="692"/>
      <c r="E86" s="692"/>
      <c r="F86" s="692"/>
      <c r="G86" s="692"/>
      <c r="H86" s="692"/>
      <c r="I86" s="32">
        <v>12918</v>
      </c>
      <c r="J86" s="27"/>
    </row>
    <row r="87" spans="1:16" x14ac:dyDescent="0.25">
      <c r="A87" s="692" t="s">
        <v>36</v>
      </c>
      <c r="B87" s="692"/>
      <c r="C87" s="692"/>
      <c r="D87" s="692"/>
      <c r="E87" s="692"/>
      <c r="F87" s="692"/>
      <c r="G87" s="692"/>
      <c r="H87" s="692"/>
      <c r="I87" s="32">
        <v>12918</v>
      </c>
      <c r="J87" s="27"/>
    </row>
    <row r="88" spans="1:16" x14ac:dyDescent="0.25">
      <c r="A88" s="692" t="s">
        <v>37</v>
      </c>
      <c r="B88" s="692"/>
      <c r="C88" s="692"/>
      <c r="D88" s="692"/>
      <c r="E88" s="692"/>
      <c r="F88" s="692"/>
      <c r="G88" s="692"/>
      <c r="H88" s="692"/>
      <c r="I88" s="32"/>
      <c r="J88" s="27"/>
    </row>
    <row r="89" spans="1:16" x14ac:dyDescent="0.25">
      <c r="A89" s="692" t="s">
        <v>38</v>
      </c>
      <c r="B89" s="692"/>
      <c r="C89" s="692"/>
      <c r="D89" s="692"/>
      <c r="E89" s="692"/>
      <c r="F89" s="692"/>
      <c r="G89" s="692"/>
      <c r="H89" s="692"/>
      <c r="I89" s="32"/>
      <c r="J89" s="27"/>
    </row>
    <row r="90" spans="1:16" x14ac:dyDescent="0.25">
      <c r="A90" s="692" t="s">
        <v>39</v>
      </c>
      <c r="B90" s="692"/>
      <c r="C90" s="692"/>
      <c r="D90" s="692"/>
      <c r="E90" s="692"/>
      <c r="F90" s="692"/>
      <c r="G90" s="692"/>
      <c r="H90" s="692"/>
      <c r="I90" s="32"/>
      <c r="J90" s="27"/>
    </row>
    <row r="91" spans="1:16" x14ac:dyDescent="0.25">
      <c r="A91" s="3"/>
      <c r="B91" s="3"/>
      <c r="C91" s="3"/>
      <c r="D91" s="3"/>
      <c r="E91" s="3"/>
      <c r="F91" s="3"/>
      <c r="G91" s="3"/>
      <c r="H91" s="3"/>
      <c r="I91" s="3"/>
      <c r="J91" s="27"/>
    </row>
    <row r="92" spans="1:16" x14ac:dyDescent="0.25">
      <c r="A92" s="632" t="s">
        <v>40</v>
      </c>
      <c r="B92" s="632"/>
      <c r="C92" s="632"/>
      <c r="D92" s="632"/>
      <c r="E92" s="632"/>
      <c r="F92" s="632"/>
      <c r="G92" s="632"/>
      <c r="H92" s="632"/>
      <c r="I92" s="632"/>
      <c r="J92" s="27"/>
    </row>
    <row r="93" spans="1:16" x14ac:dyDescent="0.25">
      <c r="A93" s="632"/>
      <c r="B93" s="632"/>
      <c r="C93" s="632"/>
      <c r="D93" s="632"/>
      <c r="E93" s="632"/>
      <c r="F93" s="632"/>
      <c r="G93" s="632"/>
      <c r="H93" s="632"/>
      <c r="I93" s="632"/>
      <c r="J93" s="27"/>
      <c r="M93" s="52"/>
      <c r="P93" s="52"/>
    </row>
    <row r="94" spans="1:16" x14ac:dyDescent="0.25">
      <c r="A94" s="632"/>
      <c r="B94" s="632"/>
      <c r="C94" s="632"/>
      <c r="D94" s="632"/>
      <c r="E94" s="632"/>
      <c r="F94" s="632"/>
      <c r="G94" s="632"/>
      <c r="H94" s="632"/>
      <c r="I94" s="632"/>
      <c r="J94" s="27"/>
      <c r="M94" s="52"/>
      <c r="P94" s="52"/>
    </row>
    <row r="95" spans="1:16" x14ac:dyDescent="0.25">
      <c r="A95" s="642"/>
      <c r="B95" s="642"/>
      <c r="C95" s="642"/>
      <c r="D95" s="642"/>
      <c r="E95" s="642"/>
      <c r="F95" s="331"/>
      <c r="G95" s="331"/>
      <c r="H95" s="331"/>
      <c r="I95" s="331"/>
      <c r="J95" s="27"/>
      <c r="M95" s="52"/>
      <c r="P95" s="52"/>
    </row>
    <row r="96" spans="1:16" x14ac:dyDescent="0.25">
      <c r="A96" s="24"/>
      <c r="B96" s="25"/>
      <c r="C96" s="30"/>
      <c r="D96" s="30"/>
      <c r="E96" s="30"/>
      <c r="F96" t="s">
        <v>223</v>
      </c>
      <c r="G96" s="179"/>
      <c r="H96" s="62"/>
      <c r="I96" s="62"/>
      <c r="J96" s="27"/>
      <c r="M96" s="52"/>
      <c r="P96" s="52"/>
    </row>
    <row r="97" spans="1:16" x14ac:dyDescent="0.25">
      <c r="A97" s="3"/>
      <c r="B97" s="3"/>
      <c r="C97" s="3"/>
      <c r="D97" s="3"/>
      <c r="E97" s="3"/>
      <c r="F97" s="3"/>
      <c r="G97" s="64"/>
      <c r="H97" s="64"/>
      <c r="I97" s="64"/>
      <c r="J97" s="27"/>
      <c r="M97" s="52"/>
      <c r="P97" s="95"/>
    </row>
    <row r="98" spans="1:16" x14ac:dyDescent="0.25">
      <c r="A98" s="644" t="s">
        <v>152</v>
      </c>
      <c r="B98" s="644"/>
      <c r="C98" s="644"/>
      <c r="D98" s="644"/>
      <c r="E98" s="644"/>
      <c r="F98" s="644"/>
      <c r="G98" s="644"/>
      <c r="H98" s="644"/>
      <c r="I98" s="644"/>
      <c r="J98" s="27"/>
      <c r="M98" s="52"/>
      <c r="P98" s="95"/>
    </row>
    <row r="99" spans="1:16" x14ac:dyDescent="0.25">
      <c r="A99" s="27"/>
      <c r="B99" s="27"/>
      <c r="C99" s="27"/>
      <c r="D99" s="27"/>
      <c r="E99" s="27"/>
      <c r="F99" s="172" t="s">
        <v>131</v>
      </c>
      <c r="G99" s="27"/>
      <c r="H99" s="27"/>
      <c r="I99" s="27"/>
      <c r="J99" s="27"/>
      <c r="L99" s="10"/>
      <c r="M99" s="95"/>
      <c r="N99" s="10"/>
      <c r="P99" s="95"/>
    </row>
    <row r="100" spans="1:16" x14ac:dyDescent="0.25">
      <c r="A100" s="338"/>
      <c r="B100" s="338"/>
      <c r="C100" s="338"/>
      <c r="D100" s="338"/>
      <c r="E100" s="338"/>
      <c r="F100" s="645" t="s">
        <v>85</v>
      </c>
      <c r="G100" s="645"/>
      <c r="H100" s="645"/>
      <c r="I100" s="645"/>
      <c r="J100" s="27"/>
      <c r="L100" s="10"/>
      <c r="M100" s="95"/>
      <c r="N100" s="10"/>
      <c r="P100" s="95"/>
    </row>
    <row r="101" spans="1:16" x14ac:dyDescent="0.25">
      <c r="A101" s="30"/>
      <c r="B101" s="30"/>
      <c r="C101" s="30"/>
      <c r="D101" s="30"/>
      <c r="E101" s="646"/>
      <c r="F101" s="646"/>
      <c r="G101" s="646"/>
      <c r="H101" s="646"/>
      <c r="I101" s="30"/>
      <c r="J101" s="27"/>
      <c r="L101" s="10"/>
      <c r="M101" s="95"/>
      <c r="N101" s="10"/>
      <c r="P101" s="52"/>
    </row>
    <row r="102" spans="1:16" x14ac:dyDescent="0.25">
      <c r="A102" s="30"/>
      <c r="B102" s="30"/>
      <c r="C102" s="30"/>
      <c r="D102" s="30"/>
      <c r="E102" s="805"/>
      <c r="F102" s="805"/>
      <c r="G102" s="805"/>
      <c r="H102" s="805"/>
      <c r="I102" s="30"/>
      <c r="J102" s="27"/>
      <c r="L102" s="10"/>
      <c r="M102" s="95"/>
      <c r="N102" s="10"/>
      <c r="P102" s="95"/>
    </row>
    <row r="103" spans="1:16" ht="24" customHeight="1" x14ac:dyDescent="0.25">
      <c r="J103" s="27"/>
      <c r="L103" s="10"/>
      <c r="M103" s="95"/>
      <c r="N103" s="10"/>
    </row>
    <row r="104" spans="1:16" ht="24" customHeight="1" x14ac:dyDescent="0.25">
      <c r="J104" s="27"/>
      <c r="L104" s="10"/>
      <c r="M104" s="95"/>
      <c r="N104" s="10"/>
      <c r="P104" s="55"/>
    </row>
    <row r="105" spans="1:16" ht="25.5" customHeight="1" x14ac:dyDescent="0.25">
      <c r="A105" s="648" t="s">
        <v>82</v>
      </c>
      <c r="B105" s="648"/>
      <c r="C105" s="648"/>
      <c r="D105" s="648"/>
      <c r="E105" s="252"/>
      <c r="F105" s="648" t="s">
        <v>83</v>
      </c>
      <c r="G105" s="648"/>
      <c r="H105" s="648" t="s">
        <v>148</v>
      </c>
      <c r="I105" s="648"/>
      <c r="J105" s="27"/>
      <c r="M105" s="52"/>
    </row>
    <row r="106" spans="1:16" ht="15.75" x14ac:dyDescent="0.25">
      <c r="A106" s="92"/>
      <c r="B106" s="92"/>
      <c r="C106" s="252"/>
      <c r="D106" s="252"/>
      <c r="E106" s="648" t="s">
        <v>87</v>
      </c>
      <c r="F106" s="648"/>
      <c r="G106" s="648"/>
      <c r="H106" s="648"/>
      <c r="I106" s="253"/>
      <c r="J106" s="27"/>
      <c r="M106" s="52"/>
    </row>
    <row r="107" spans="1:16" x14ac:dyDescent="0.25">
      <c r="A107" s="508"/>
      <c r="B107" s="508"/>
      <c r="C107" s="508"/>
      <c r="D107" s="508"/>
      <c r="E107" s="508"/>
      <c r="F107" s="508"/>
      <c r="G107" s="508"/>
      <c r="H107" s="508"/>
      <c r="I107" s="508"/>
      <c r="J107" s="27"/>
      <c r="M107" s="52"/>
    </row>
    <row r="108" spans="1:16" x14ac:dyDescent="0.25">
      <c r="A108" s="508"/>
      <c r="B108" s="508"/>
      <c r="C108" s="508"/>
      <c r="D108" s="508"/>
      <c r="E108" s="508"/>
      <c r="F108" s="508"/>
      <c r="G108" s="508"/>
      <c r="H108" s="508"/>
      <c r="I108" s="508"/>
      <c r="J108" s="27"/>
      <c r="M108" s="52"/>
    </row>
    <row r="109" spans="1:16" x14ac:dyDescent="0.25">
      <c r="A109" s="508"/>
      <c r="B109" s="508"/>
      <c r="C109" s="508"/>
      <c r="D109" s="508"/>
      <c r="E109" s="508"/>
      <c r="F109" s="508"/>
      <c r="G109" s="508"/>
      <c r="H109" s="508"/>
      <c r="I109" s="508"/>
    </row>
    <row r="110" spans="1:16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M110" s="55"/>
    </row>
    <row r="111" spans="1:16" x14ac:dyDescent="0.25">
      <c r="A111" s="4"/>
      <c r="B111" s="5"/>
      <c r="M111" s="103"/>
    </row>
    <row r="112" spans="1:16" x14ac:dyDescent="0.25">
      <c r="M112" s="103"/>
    </row>
    <row r="113" spans="1:13" x14ac:dyDescent="0.25">
      <c r="A113" s="643"/>
      <c r="B113" s="643"/>
      <c r="C113" s="643"/>
      <c r="D113" s="643"/>
      <c r="E113" s="643"/>
      <c r="F113" s="643"/>
      <c r="G113" s="643"/>
      <c r="H113" s="643"/>
      <c r="I113" s="643"/>
      <c r="M113" s="103"/>
    </row>
    <row r="114" spans="1:13" x14ac:dyDescent="0.25">
      <c r="M114" s="52"/>
    </row>
    <row r="115" spans="1:13" x14ac:dyDescent="0.25">
      <c r="M115" s="52"/>
    </row>
    <row r="116" spans="1:13" ht="15.75" x14ac:dyDescent="0.25">
      <c r="E116" s="617"/>
      <c r="F116" s="617"/>
      <c r="G116" s="617"/>
      <c r="H116" s="617"/>
      <c r="M116" s="52"/>
    </row>
    <row r="117" spans="1:13" x14ac:dyDescent="0.25">
      <c r="E117" s="641"/>
      <c r="F117" s="641"/>
      <c r="G117" s="641"/>
      <c r="H117" s="641"/>
      <c r="M117" s="52"/>
    </row>
    <row r="118" spans="1:13" x14ac:dyDescent="0.25">
      <c r="M118" s="95"/>
    </row>
    <row r="119" spans="1:13" x14ac:dyDescent="0.25">
      <c r="M119" s="95"/>
    </row>
    <row r="120" spans="1:13" x14ac:dyDescent="0.25">
      <c r="M120" s="95"/>
    </row>
    <row r="121" spans="1:13" x14ac:dyDescent="0.25">
      <c r="M121" s="95"/>
    </row>
    <row r="122" spans="1:13" x14ac:dyDescent="0.25">
      <c r="M122" s="95"/>
    </row>
    <row r="123" spans="1:13" x14ac:dyDescent="0.25">
      <c r="M123" s="52"/>
    </row>
  </sheetData>
  <mergeCells count="164">
    <mergeCell ref="A113:I113"/>
    <mergeCell ref="E116:H116"/>
    <mergeCell ref="E117:H117"/>
    <mergeCell ref="A105:D105"/>
    <mergeCell ref="F105:G105"/>
    <mergeCell ref="H105:I105"/>
    <mergeCell ref="E106:H106"/>
    <mergeCell ref="A92:I94"/>
    <mergeCell ref="A95:E95"/>
    <mergeCell ref="A98:I98"/>
    <mergeCell ref="F100:I100"/>
    <mergeCell ref="E101:H101"/>
    <mergeCell ref="E102:H102"/>
    <mergeCell ref="A85:I85"/>
    <mergeCell ref="A86:H86"/>
    <mergeCell ref="A87:H87"/>
    <mergeCell ref="A88:H88"/>
    <mergeCell ref="A89:H89"/>
    <mergeCell ref="A90:H90"/>
    <mergeCell ref="A70:I71"/>
    <mergeCell ref="A72:I72"/>
    <mergeCell ref="A73:I73"/>
    <mergeCell ref="A74:I74"/>
    <mergeCell ref="A75:I76"/>
    <mergeCell ref="A77:I77"/>
    <mergeCell ref="A68:B68"/>
    <mergeCell ref="C68:D68"/>
    <mergeCell ref="E68:F68"/>
    <mergeCell ref="G68:H68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A64:B64"/>
    <mergeCell ref="C64:D64"/>
    <mergeCell ref="E64:F64"/>
    <mergeCell ref="G64:H64"/>
    <mergeCell ref="A65:B65"/>
    <mergeCell ref="C65:D65"/>
    <mergeCell ref="E65:F65"/>
    <mergeCell ref="G65:H65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G56:H56"/>
    <mergeCell ref="A57:B57"/>
    <mergeCell ref="C57:D57"/>
    <mergeCell ref="E57:F57"/>
    <mergeCell ref="G57:H57"/>
    <mergeCell ref="A54:B54"/>
    <mergeCell ref="C54:D54"/>
    <mergeCell ref="E54:F54"/>
    <mergeCell ref="G54:H54"/>
    <mergeCell ref="A55:B55"/>
    <mergeCell ref="C55:D55"/>
    <mergeCell ref="E55:F55"/>
    <mergeCell ref="G55:H55"/>
    <mergeCell ref="A52:B52"/>
    <mergeCell ref="C52:D52"/>
    <mergeCell ref="E52:F52"/>
    <mergeCell ref="G52:H52"/>
    <mergeCell ref="A53:B53"/>
    <mergeCell ref="C53:D53"/>
    <mergeCell ref="E53:F53"/>
    <mergeCell ref="G53:H53"/>
    <mergeCell ref="A37:I37"/>
    <mergeCell ref="A38:I38"/>
    <mergeCell ref="A39:I39"/>
    <mergeCell ref="A44:I44"/>
    <mergeCell ref="A50:I50"/>
    <mergeCell ref="A51:I51"/>
    <mergeCell ref="A33:F33"/>
    <mergeCell ref="G33:H33"/>
    <mergeCell ref="A34:I34"/>
    <mergeCell ref="A35:F35"/>
    <mergeCell ref="G35:H35"/>
    <mergeCell ref="A36:F36"/>
    <mergeCell ref="G36:H36"/>
    <mergeCell ref="A30:F30"/>
    <mergeCell ref="G30:H30"/>
    <mergeCell ref="A31:F31"/>
    <mergeCell ref="G31:H31"/>
    <mergeCell ref="A32:F32"/>
    <mergeCell ref="G32:H32"/>
    <mergeCell ref="A27:B27"/>
    <mergeCell ref="C27:D27"/>
    <mergeCell ref="E27:F27"/>
    <mergeCell ref="G27:H27"/>
    <mergeCell ref="I27:J27"/>
    <mergeCell ref="A29:F29"/>
    <mergeCell ref="A22:B22"/>
    <mergeCell ref="C22:D22"/>
    <mergeCell ref="E22:G22"/>
    <mergeCell ref="H22:I22"/>
    <mergeCell ref="A24:I24"/>
    <mergeCell ref="A26:B26"/>
    <mergeCell ref="C26:D26"/>
    <mergeCell ref="E26:F26"/>
    <mergeCell ref="G26:H26"/>
    <mergeCell ref="A28:B28"/>
    <mergeCell ref="C28:D28"/>
    <mergeCell ref="E28:F28"/>
    <mergeCell ref="G28:H28"/>
    <mergeCell ref="G29:H29"/>
    <mergeCell ref="I28:J28"/>
    <mergeCell ref="A20:B20"/>
    <mergeCell ref="C20:D20"/>
    <mergeCell ref="E20:G20"/>
    <mergeCell ref="H20:I20"/>
    <mergeCell ref="A21:B21"/>
    <mergeCell ref="C21:D21"/>
    <mergeCell ref="E21:G21"/>
    <mergeCell ref="H21:I21"/>
    <mergeCell ref="A17:I17"/>
    <mergeCell ref="A18:I18"/>
    <mergeCell ref="A19:B19"/>
    <mergeCell ref="C19:D19"/>
    <mergeCell ref="E19:G19"/>
    <mergeCell ref="H19:I19"/>
    <mergeCell ref="A9:I9"/>
    <mergeCell ref="A10:I10"/>
    <mergeCell ref="A11:I11"/>
    <mergeCell ref="A12:I12"/>
    <mergeCell ref="A14:I15"/>
    <mergeCell ref="A16:I16"/>
    <mergeCell ref="C2:I2"/>
    <mergeCell ref="C3:I3"/>
    <mergeCell ref="C4:I4"/>
    <mergeCell ref="C5:I5"/>
    <mergeCell ref="A7:I7"/>
    <mergeCell ref="A8:I8"/>
    <mergeCell ref="A13:D13"/>
  </mergeCells>
  <pageMargins left="0.25" right="0.25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DDDB-E89B-464F-ADCE-0DD447297579}">
  <sheetPr>
    <tabColor theme="7" tint="0.39997558519241921"/>
  </sheetPr>
  <dimension ref="A2:M59"/>
  <sheetViews>
    <sheetView topLeftCell="A34" workbookViewId="0">
      <selection activeCell="L34" sqref="L34"/>
    </sheetView>
  </sheetViews>
  <sheetFormatPr defaultRowHeight="15" x14ac:dyDescent="0.25"/>
  <cols>
    <col min="1" max="1" width="13.140625" style="11" customWidth="1"/>
    <col min="2" max="2" width="4" style="11" customWidth="1"/>
    <col min="3" max="3" width="8.7109375" style="11" customWidth="1"/>
    <col min="4" max="4" width="5.5703125" style="11" customWidth="1"/>
    <col min="5" max="5" width="9.140625" style="11"/>
    <col min="6" max="6" width="11" style="11" customWidth="1"/>
    <col min="7" max="7" width="9.140625" style="11"/>
    <col min="8" max="8" width="11.5703125" style="11" customWidth="1"/>
    <col min="9" max="9" width="19.85546875" style="11" customWidth="1"/>
    <col min="10" max="10" width="9.140625" style="11"/>
    <col min="11" max="11" width="13.140625" style="11" customWidth="1"/>
    <col min="12" max="12" width="11.5703125" style="11" customWidth="1"/>
    <col min="13" max="13" width="9.5703125" style="11" bestFit="1" customWidth="1"/>
    <col min="14" max="14" width="9.140625" style="11"/>
    <col min="15" max="15" width="13.140625" style="11" customWidth="1"/>
    <col min="16" max="16384" width="9.140625" style="11"/>
  </cols>
  <sheetData>
    <row r="2" spans="1:9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9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9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9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  <row r="7" spans="1:9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</row>
    <row r="8" spans="1:9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</row>
    <row r="9" spans="1:9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</row>
    <row r="10" spans="1:9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9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9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9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9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9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9" x14ac:dyDescent="0.25">
      <c r="A16" s="677" t="s">
        <v>180</v>
      </c>
      <c r="B16" s="677"/>
      <c r="C16" s="677"/>
      <c r="D16" s="677"/>
      <c r="E16" s="677"/>
      <c r="F16" s="677"/>
      <c r="G16" s="677"/>
      <c r="H16" s="677"/>
      <c r="I16" s="677"/>
    </row>
    <row r="17" spans="1:13" x14ac:dyDescent="0.25">
      <c r="A17" s="392" t="s">
        <v>171</v>
      </c>
      <c r="B17" s="392"/>
      <c r="C17" s="391"/>
      <c r="D17" s="391"/>
      <c r="E17" s="391"/>
      <c r="F17" s="391"/>
      <c r="G17" s="391"/>
      <c r="H17" s="391"/>
      <c r="I17" s="391"/>
    </row>
    <row r="18" spans="1:13" ht="12" customHeight="1" x14ac:dyDescent="0.25">
      <c r="A18" s="596" t="s">
        <v>2</v>
      </c>
      <c r="B18" s="597"/>
      <c r="C18" s="620" t="s">
        <v>3</v>
      </c>
      <c r="D18" s="620"/>
      <c r="E18" s="620" t="s">
        <v>41</v>
      </c>
      <c r="F18" s="620"/>
      <c r="G18" s="620"/>
      <c r="H18" s="620" t="s">
        <v>42</v>
      </c>
      <c r="I18" s="620"/>
    </row>
    <row r="19" spans="1:13" ht="22.5" customHeight="1" x14ac:dyDescent="0.25">
      <c r="A19" s="589" t="s">
        <v>102</v>
      </c>
      <c r="B19" s="590"/>
      <c r="C19" s="625">
        <v>43836</v>
      </c>
      <c r="D19" s="626"/>
      <c r="E19" s="625" t="s">
        <v>116</v>
      </c>
      <c r="F19" s="626"/>
      <c r="G19" s="626"/>
      <c r="H19" s="675"/>
      <c r="I19" s="675"/>
      <c r="K19" s="52"/>
    </row>
    <row r="20" spans="1:13" ht="20.25" customHeight="1" x14ac:dyDescent="0.25">
      <c r="A20" s="589" t="s">
        <v>138</v>
      </c>
      <c r="B20" s="590"/>
      <c r="C20" s="595"/>
      <c r="D20" s="576"/>
      <c r="E20" s="576" t="s">
        <v>199</v>
      </c>
      <c r="F20" s="576"/>
      <c r="G20" s="576"/>
      <c r="H20" s="676">
        <v>34695</v>
      </c>
      <c r="I20" s="676"/>
      <c r="K20" s="52"/>
    </row>
    <row r="21" spans="1:13" ht="20.25" customHeight="1" x14ac:dyDescent="0.25">
      <c r="A21" s="589" t="s">
        <v>164</v>
      </c>
      <c r="B21" s="590"/>
      <c r="C21" s="813"/>
      <c r="D21" s="576"/>
      <c r="E21" s="576"/>
      <c r="F21" s="576"/>
      <c r="G21" s="576"/>
      <c r="H21" s="676"/>
      <c r="I21" s="676"/>
      <c r="K21" s="54"/>
    </row>
    <row r="22" spans="1:13" ht="8.25" customHeight="1" x14ac:dyDescent="0.25">
      <c r="A22" s="27"/>
      <c r="B22" s="27"/>
      <c r="C22" s="28"/>
      <c r="D22" s="28"/>
      <c r="E22" s="27"/>
      <c r="F22" s="27"/>
      <c r="G22" s="28"/>
      <c r="H22" s="28"/>
      <c r="I22" s="419"/>
      <c r="K22" s="55"/>
    </row>
    <row r="23" spans="1:13" ht="10.5" customHeight="1" x14ac:dyDescent="0.25">
      <c r="A23" s="665" t="s">
        <v>6</v>
      </c>
      <c r="B23" s="665"/>
      <c r="C23" s="665"/>
      <c r="D23" s="665"/>
      <c r="E23" s="665"/>
      <c r="F23" s="665"/>
      <c r="G23" s="665"/>
      <c r="H23" s="665"/>
      <c r="I23" s="665"/>
    </row>
    <row r="24" spans="1:13" ht="13.5" customHeight="1" x14ac:dyDescent="0.25">
      <c r="A24" s="666" t="s">
        <v>17</v>
      </c>
      <c r="B24" s="666"/>
      <c r="C24" s="666"/>
      <c r="D24" s="666"/>
      <c r="E24" s="666"/>
      <c r="F24" s="666"/>
      <c r="G24" s="666"/>
      <c r="H24" s="666"/>
      <c r="I24" s="666"/>
    </row>
    <row r="25" spans="1:13" ht="42" customHeight="1" x14ac:dyDescent="0.25">
      <c r="A25" s="662" t="s">
        <v>18</v>
      </c>
      <c r="B25" s="663"/>
      <c r="C25" s="664" t="s">
        <v>19</v>
      </c>
      <c r="D25" s="664"/>
      <c r="E25" s="664" t="s">
        <v>69</v>
      </c>
      <c r="F25" s="664"/>
      <c r="G25" s="664" t="s">
        <v>70</v>
      </c>
      <c r="H25" s="664"/>
      <c r="I25" s="355" t="s">
        <v>71</v>
      </c>
      <c r="M25" s="10"/>
    </row>
    <row r="26" spans="1:13" ht="19.5" customHeight="1" x14ac:dyDescent="0.25">
      <c r="A26" s="613" t="s">
        <v>20</v>
      </c>
      <c r="B26" s="614"/>
      <c r="C26" s="657">
        <v>0</v>
      </c>
      <c r="D26" s="657"/>
      <c r="E26" s="657">
        <v>0</v>
      </c>
      <c r="F26" s="657"/>
      <c r="G26" s="609"/>
      <c r="H26" s="610"/>
      <c r="I26" s="350">
        <v>0</v>
      </c>
      <c r="J26" s="52"/>
      <c r="K26" s="52"/>
      <c r="L26" s="52"/>
    </row>
    <row r="27" spans="1:13" ht="18" customHeight="1" x14ac:dyDescent="0.25">
      <c r="A27" s="613" t="s">
        <v>21</v>
      </c>
      <c r="B27" s="614"/>
      <c r="C27" s="657">
        <v>0</v>
      </c>
      <c r="D27" s="657"/>
      <c r="E27" s="657">
        <v>0</v>
      </c>
      <c r="F27" s="657"/>
      <c r="G27" s="609"/>
      <c r="H27" s="610"/>
      <c r="I27" s="418">
        <v>0</v>
      </c>
      <c r="J27" s="52"/>
      <c r="K27" s="52"/>
      <c r="L27" s="52"/>
    </row>
    <row r="28" spans="1:13" ht="15" customHeight="1" x14ac:dyDescent="0.25">
      <c r="A28" s="613" t="s">
        <v>7</v>
      </c>
      <c r="B28" s="614"/>
      <c r="C28" s="657"/>
      <c r="D28" s="657"/>
      <c r="E28" s="657"/>
      <c r="F28" s="657"/>
      <c r="G28" s="588">
        <v>521.25</v>
      </c>
      <c r="H28" s="588"/>
      <c r="I28" s="350"/>
      <c r="J28" s="52"/>
      <c r="K28" s="95"/>
      <c r="L28" s="52"/>
    </row>
    <row r="29" spans="1:13" ht="24" customHeight="1" x14ac:dyDescent="0.25">
      <c r="A29" s="613" t="s">
        <v>22</v>
      </c>
      <c r="B29" s="614"/>
      <c r="C29" s="657"/>
      <c r="D29" s="657"/>
      <c r="E29" s="659">
        <v>0</v>
      </c>
      <c r="F29" s="659"/>
      <c r="G29" s="588">
        <v>24733.75</v>
      </c>
      <c r="H29" s="588"/>
      <c r="I29" s="353">
        <v>0</v>
      </c>
      <c r="J29" s="95"/>
      <c r="K29" s="95"/>
      <c r="L29" s="52"/>
      <c r="M29" s="209"/>
    </row>
    <row r="30" spans="1:13" ht="19.5" customHeight="1" x14ac:dyDescent="0.25">
      <c r="A30" s="613" t="s">
        <v>23</v>
      </c>
      <c r="B30" s="614"/>
      <c r="C30" s="657">
        <v>0</v>
      </c>
      <c r="D30" s="657"/>
      <c r="E30" s="660">
        <v>0</v>
      </c>
      <c r="F30" s="660"/>
      <c r="G30" s="588"/>
      <c r="H30" s="588"/>
      <c r="I30" s="354"/>
      <c r="J30" s="52"/>
      <c r="K30" s="95"/>
      <c r="L30" s="52"/>
      <c r="M30" s="209"/>
    </row>
    <row r="31" spans="1:13" ht="24" customHeight="1" x14ac:dyDescent="0.25">
      <c r="A31" s="613" t="s">
        <v>24</v>
      </c>
      <c r="B31" s="614"/>
      <c r="C31" s="661"/>
      <c r="D31" s="661"/>
      <c r="E31" s="661"/>
      <c r="F31" s="661"/>
      <c r="G31" s="588"/>
      <c r="H31" s="588"/>
      <c r="I31" s="352" t="s">
        <v>89</v>
      </c>
      <c r="J31" s="52"/>
      <c r="K31" s="95"/>
      <c r="L31" s="52"/>
      <c r="M31" s="209"/>
    </row>
    <row r="32" spans="1:13" ht="20.25" customHeight="1" x14ac:dyDescent="0.25">
      <c r="A32" s="613" t="s">
        <v>25</v>
      </c>
      <c r="B32" s="614"/>
      <c r="C32" s="657"/>
      <c r="D32" s="657"/>
      <c r="E32" s="657"/>
      <c r="F32" s="657"/>
      <c r="G32" s="588">
        <v>8440</v>
      </c>
      <c r="H32" s="588"/>
      <c r="I32" s="350"/>
      <c r="J32" s="52"/>
      <c r="K32" s="52"/>
      <c r="L32" s="52"/>
    </row>
    <row r="33" spans="1:12" ht="24" customHeight="1" x14ac:dyDescent="0.25">
      <c r="A33" s="613" t="s">
        <v>26</v>
      </c>
      <c r="B33" s="614"/>
      <c r="C33" s="657"/>
      <c r="D33" s="657"/>
      <c r="E33" s="657">
        <v>0</v>
      </c>
      <c r="F33" s="657"/>
      <c r="G33" s="588">
        <v>1000</v>
      </c>
      <c r="H33" s="588"/>
      <c r="I33" s="350">
        <v>0</v>
      </c>
      <c r="J33" s="95"/>
      <c r="K33" s="55"/>
    </row>
    <row r="34" spans="1:12" ht="18" customHeight="1" x14ac:dyDescent="0.25">
      <c r="A34" s="613" t="s">
        <v>8</v>
      </c>
      <c r="B34" s="614"/>
      <c r="C34" s="657">
        <v>0</v>
      </c>
      <c r="D34" s="657"/>
      <c r="E34" s="657">
        <v>0</v>
      </c>
      <c r="F34" s="657"/>
      <c r="G34" s="588"/>
      <c r="H34" s="588"/>
      <c r="I34" s="350">
        <v>0</v>
      </c>
      <c r="J34" s="55"/>
      <c r="K34" s="55"/>
      <c r="L34" s="55"/>
    </row>
    <row r="35" spans="1:12" ht="18" customHeight="1" x14ac:dyDescent="0.25">
      <c r="A35" s="613" t="s">
        <v>9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50">
        <v>0</v>
      </c>
      <c r="J35" s="103"/>
      <c r="K35" s="103"/>
    </row>
    <row r="36" spans="1:12" ht="18" customHeight="1" x14ac:dyDescent="0.25">
      <c r="A36" s="613" t="s">
        <v>27</v>
      </c>
      <c r="B36" s="614"/>
      <c r="C36" s="657">
        <v>0</v>
      </c>
      <c r="D36" s="657"/>
      <c r="E36" s="657">
        <v>0</v>
      </c>
      <c r="F36" s="657"/>
      <c r="G36" s="588"/>
      <c r="H36" s="588"/>
      <c r="I36" s="350">
        <v>0</v>
      </c>
      <c r="J36" s="103"/>
      <c r="K36" s="103"/>
    </row>
    <row r="37" spans="1:12" ht="15" customHeight="1" x14ac:dyDescent="0.25">
      <c r="A37" s="613" t="s">
        <v>10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50">
        <v>0</v>
      </c>
      <c r="J37" s="103"/>
      <c r="K37" s="103"/>
    </row>
    <row r="38" spans="1:12" ht="23.25" customHeight="1" x14ac:dyDescent="0.25">
      <c r="A38" s="613" t="s">
        <v>28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50">
        <v>0</v>
      </c>
      <c r="J38" s="103"/>
      <c r="K38" s="103"/>
    </row>
    <row r="39" spans="1:12" ht="12.75" customHeight="1" x14ac:dyDescent="0.25">
      <c r="A39" s="613" t="s">
        <v>11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50">
        <v>0</v>
      </c>
      <c r="J39" s="103"/>
      <c r="K39" s="103"/>
    </row>
    <row r="40" spans="1:12" ht="26.25" customHeight="1" x14ac:dyDescent="0.25">
      <c r="A40" s="613" t="s">
        <v>29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50">
        <v>0</v>
      </c>
      <c r="J40" s="55"/>
      <c r="K40" s="103"/>
    </row>
    <row r="41" spans="1:12" ht="18" customHeight="1" x14ac:dyDescent="0.25">
      <c r="A41" s="613" t="s">
        <v>12</v>
      </c>
      <c r="B41" s="614"/>
      <c r="C41" s="657"/>
      <c r="D41" s="657"/>
      <c r="E41" s="657"/>
      <c r="F41" s="657"/>
      <c r="G41" s="588"/>
      <c r="H41" s="588"/>
      <c r="I41" s="418">
        <v>0</v>
      </c>
      <c r="K41" s="103"/>
    </row>
    <row r="42" spans="1:12" ht="14.25" customHeight="1" x14ac:dyDescent="0.25">
      <c r="A42" s="651" t="s">
        <v>13</v>
      </c>
      <c r="B42" s="652"/>
      <c r="C42" s="658">
        <f>SUM(C27:C41)</f>
        <v>0</v>
      </c>
      <c r="D42" s="658"/>
      <c r="E42" s="658">
        <f>SUM(E26:E41)</f>
        <v>0</v>
      </c>
      <c r="F42" s="658"/>
      <c r="G42" s="658">
        <f>SUM(G26:H41)</f>
        <v>34695</v>
      </c>
      <c r="H42" s="658"/>
      <c r="I42" s="351">
        <f>SUM(I26:I41)</f>
        <v>0</v>
      </c>
      <c r="K42" s="103"/>
    </row>
    <row r="43" spans="1:12" x14ac:dyDescent="0.25">
      <c r="A43" s="647"/>
      <c r="B43" s="647"/>
      <c r="C43" s="647"/>
      <c r="D43" s="647"/>
      <c r="E43" s="647"/>
      <c r="F43" s="647"/>
      <c r="G43" s="647"/>
      <c r="H43" s="647"/>
      <c r="I43" s="647"/>
      <c r="L43" s="52"/>
    </row>
    <row r="44" spans="1:12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L44" s="52"/>
    </row>
    <row r="45" spans="1:12" x14ac:dyDescent="0.25">
      <c r="A45" s="647"/>
      <c r="B45" s="647"/>
      <c r="C45" s="647"/>
      <c r="D45" s="647"/>
      <c r="E45" s="647"/>
      <c r="F45" s="647"/>
      <c r="G45" s="647"/>
      <c r="H45" s="647"/>
      <c r="I45" s="647"/>
    </row>
    <row r="46" spans="1:12" x14ac:dyDescent="0.25">
      <c r="A46" s="27"/>
      <c r="B46" s="27"/>
      <c r="C46" s="27"/>
      <c r="D46" s="27"/>
      <c r="E46" s="27"/>
      <c r="F46" s="27"/>
      <c r="G46" s="27"/>
      <c r="H46" s="27"/>
      <c r="I46" s="27"/>
      <c r="L46" s="55"/>
    </row>
    <row r="47" spans="1:12" x14ac:dyDescent="0.25">
      <c r="A47" s="4"/>
      <c r="B47" s="5"/>
      <c r="L47" s="103"/>
    </row>
    <row r="48" spans="1:12" x14ac:dyDescent="0.25">
      <c r="L48" s="103"/>
    </row>
    <row r="49" spans="1:12" x14ac:dyDescent="0.25">
      <c r="A49" s="643"/>
      <c r="B49" s="643"/>
      <c r="C49" s="643"/>
      <c r="D49" s="643"/>
      <c r="E49" s="643"/>
      <c r="F49" s="643"/>
      <c r="G49" s="643"/>
      <c r="H49" s="643"/>
      <c r="I49" s="643"/>
      <c r="L49" s="103"/>
    </row>
    <row r="50" spans="1:12" x14ac:dyDescent="0.25">
      <c r="L50" s="52"/>
    </row>
    <row r="51" spans="1:12" x14ac:dyDescent="0.25">
      <c r="L51" s="52"/>
    </row>
    <row r="52" spans="1:12" ht="15.75" x14ac:dyDescent="0.25">
      <c r="E52" s="617"/>
      <c r="F52" s="617"/>
      <c r="G52" s="617"/>
      <c r="H52" s="617"/>
      <c r="L52" s="52"/>
    </row>
    <row r="53" spans="1:12" x14ac:dyDescent="0.25">
      <c r="E53" s="641"/>
      <c r="F53" s="641"/>
      <c r="G53" s="641"/>
      <c r="H53" s="641"/>
      <c r="L53" s="52"/>
    </row>
    <row r="54" spans="1:12" x14ac:dyDescent="0.25">
      <c r="L54" s="95"/>
    </row>
    <row r="55" spans="1:12" x14ac:dyDescent="0.25">
      <c r="L55" s="95"/>
    </row>
    <row r="56" spans="1:12" x14ac:dyDescent="0.25">
      <c r="L56" s="95"/>
    </row>
    <row r="57" spans="1:12" x14ac:dyDescent="0.25">
      <c r="L57" s="95"/>
    </row>
    <row r="58" spans="1:12" x14ac:dyDescent="0.25">
      <c r="L58" s="95"/>
    </row>
    <row r="59" spans="1:12" x14ac:dyDescent="0.25">
      <c r="L59" s="52"/>
    </row>
  </sheetData>
  <mergeCells count="107">
    <mergeCell ref="A43:I45"/>
    <mergeCell ref="A49:I49"/>
    <mergeCell ref="E52:H52"/>
    <mergeCell ref="E53:H53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31:B31"/>
    <mergeCell ref="C31:D31"/>
    <mergeCell ref="E31:F31"/>
    <mergeCell ref="G31:H31"/>
    <mergeCell ref="A25:B25"/>
    <mergeCell ref="C25:D25"/>
    <mergeCell ref="E25:F25"/>
    <mergeCell ref="G25:H25"/>
    <mergeCell ref="A26:B26"/>
    <mergeCell ref="C26:D26"/>
    <mergeCell ref="E26:F26"/>
    <mergeCell ref="G26:H26"/>
    <mergeCell ref="A21:B21"/>
    <mergeCell ref="C21:D21"/>
    <mergeCell ref="E21:G21"/>
    <mergeCell ref="H21:I21"/>
    <mergeCell ref="A23:I23"/>
    <mergeCell ref="A24:I24"/>
    <mergeCell ref="A19:B19"/>
    <mergeCell ref="C19:D19"/>
    <mergeCell ref="E19:G19"/>
    <mergeCell ref="H19:I19"/>
    <mergeCell ref="A20:B20"/>
    <mergeCell ref="C20:D20"/>
    <mergeCell ref="E20:G20"/>
    <mergeCell ref="H20:I20"/>
    <mergeCell ref="A16:I16"/>
    <mergeCell ref="A18:B18"/>
    <mergeCell ref="C18:D18"/>
    <mergeCell ref="E18:G18"/>
    <mergeCell ref="H18:I18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65C0-5A3B-4B88-BAD9-0AEB82906724}">
  <sheetPr>
    <tabColor theme="5" tint="0.59999389629810485"/>
  </sheetPr>
  <dimension ref="A2:N119"/>
  <sheetViews>
    <sheetView topLeftCell="A22" workbookViewId="0">
      <selection activeCell="L34" sqref="L34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23" style="11" customWidth="1"/>
    <col min="6" max="6" width="0.140625" style="11" customWidth="1"/>
    <col min="7" max="8" width="9.140625" style="11"/>
    <col min="9" max="9" width="21.42578125" style="11" bestFit="1" customWidth="1"/>
    <col min="10" max="10" width="0.140625" style="11" customWidth="1"/>
    <col min="11" max="11" width="11.7109375" style="11" customWidth="1"/>
    <col min="12" max="12" width="11.85546875" style="11" customWidth="1"/>
    <col min="13" max="13" width="11.5703125" style="11" customWidth="1"/>
    <col min="14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13" x14ac:dyDescent="0.25">
      <c r="A17" s="669" t="s">
        <v>72</v>
      </c>
      <c r="B17" s="669"/>
      <c r="C17" s="669"/>
      <c r="D17" s="669"/>
      <c r="E17" s="669"/>
      <c r="F17" s="669"/>
      <c r="G17" s="669"/>
      <c r="H17" s="669"/>
      <c r="I17" s="669"/>
    </row>
    <row r="18" spans="1:13" x14ac:dyDescent="0.25">
      <c r="A18" s="677" t="s">
        <v>207</v>
      </c>
      <c r="B18" s="677"/>
      <c r="C18" s="677"/>
      <c r="D18" s="677"/>
      <c r="E18" s="677"/>
      <c r="F18" s="677"/>
      <c r="G18" s="677"/>
      <c r="H18" s="677"/>
      <c r="I18" s="677"/>
    </row>
    <row r="19" spans="1:13" x14ac:dyDescent="0.25">
      <c r="A19" s="814" t="s">
        <v>201</v>
      </c>
      <c r="B19" s="814"/>
      <c r="C19" s="814"/>
      <c r="D19" s="814"/>
      <c r="E19" s="814"/>
      <c r="F19" s="814"/>
      <c r="G19" s="6"/>
      <c r="H19" s="6"/>
      <c r="I19" s="6"/>
    </row>
    <row r="20" spans="1:13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3" ht="29.25" customHeight="1" x14ac:dyDescent="0.25">
      <c r="A21" s="589" t="s">
        <v>102</v>
      </c>
      <c r="B21" s="590"/>
      <c r="C21" s="625">
        <v>43836</v>
      </c>
      <c r="D21" s="626"/>
      <c r="E21" s="625" t="s">
        <v>118</v>
      </c>
      <c r="F21" s="626"/>
      <c r="G21" s="626"/>
      <c r="H21" s="667"/>
      <c r="I21" s="667"/>
      <c r="J21" s="27"/>
      <c r="L21" s="52"/>
    </row>
    <row r="22" spans="1:13" ht="20.25" customHeight="1" x14ac:dyDescent="0.25">
      <c r="A22" s="589" t="s">
        <v>197</v>
      </c>
      <c r="B22" s="590"/>
      <c r="C22" s="576"/>
      <c r="D22" s="576"/>
      <c r="E22" s="668" t="s">
        <v>199</v>
      </c>
      <c r="F22" s="668"/>
      <c r="G22" s="668"/>
      <c r="H22" s="747">
        <v>5000</v>
      </c>
      <c r="I22" s="747"/>
      <c r="J22" s="27"/>
      <c r="L22" s="52"/>
    </row>
    <row r="23" spans="1:13" ht="20.25" customHeight="1" x14ac:dyDescent="0.25">
      <c r="A23" s="589" t="s">
        <v>4</v>
      </c>
      <c r="B23" s="590"/>
      <c r="C23" s="576"/>
      <c r="D23" s="576"/>
      <c r="E23" s="576"/>
      <c r="F23" s="576"/>
      <c r="G23" s="576"/>
      <c r="H23" s="576"/>
      <c r="I23" s="576"/>
      <c r="J23" s="27"/>
      <c r="L23" s="54"/>
    </row>
    <row r="24" spans="1:13" ht="15.75" thickBot="1" x14ac:dyDescent="0.3">
      <c r="A24" s="27"/>
      <c r="B24" s="27"/>
      <c r="C24" s="28"/>
      <c r="D24" s="28"/>
      <c r="E24" s="27"/>
      <c r="F24" s="27"/>
      <c r="G24" s="28"/>
      <c r="H24" s="28"/>
      <c r="I24" s="28"/>
      <c r="J24" s="27"/>
      <c r="L24" s="55"/>
    </row>
    <row r="25" spans="1:13" ht="15.75" thickBot="1" x14ac:dyDescent="0.3">
      <c r="A25" s="606" t="s">
        <v>56</v>
      </c>
      <c r="B25" s="607"/>
      <c r="C25" s="607"/>
      <c r="D25" s="607"/>
      <c r="E25" s="607"/>
      <c r="F25" s="607"/>
      <c r="G25" s="607"/>
      <c r="H25" s="607"/>
      <c r="I25" s="608"/>
      <c r="J25" s="27"/>
    </row>
    <row r="26" spans="1:13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27"/>
    </row>
    <row r="27" spans="1:13" ht="52.5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620"/>
      <c r="I27" s="239" t="s">
        <v>58</v>
      </c>
      <c r="J27" s="27"/>
      <c r="L27" s="10"/>
      <c r="M27" s="10"/>
    </row>
    <row r="28" spans="1:13" ht="15" customHeight="1" x14ac:dyDescent="0.25">
      <c r="A28" s="740">
        <v>44993</v>
      </c>
      <c r="B28" s="741"/>
      <c r="C28" s="742">
        <v>1506.84</v>
      </c>
      <c r="D28" s="743"/>
      <c r="E28" s="740">
        <v>44993</v>
      </c>
      <c r="F28" s="741"/>
      <c r="G28" s="746" t="s">
        <v>91</v>
      </c>
      <c r="H28" s="741"/>
      <c r="I28" s="254">
        <v>1506.84</v>
      </c>
      <c r="J28" s="27"/>
      <c r="L28" s="10"/>
      <c r="M28" s="10"/>
    </row>
    <row r="29" spans="1:13" ht="15" customHeight="1" x14ac:dyDescent="0.25">
      <c r="A29" s="740">
        <v>44994</v>
      </c>
      <c r="B29" s="815"/>
      <c r="C29" s="742">
        <v>1493.16</v>
      </c>
      <c r="D29" s="743"/>
      <c r="E29" s="499">
        <v>44994</v>
      </c>
      <c r="F29" s="500"/>
      <c r="G29" s="746" t="s">
        <v>91</v>
      </c>
      <c r="H29" s="741"/>
      <c r="I29" s="254">
        <v>1493.16</v>
      </c>
      <c r="J29" s="27"/>
      <c r="L29" s="10"/>
      <c r="M29" s="10"/>
    </row>
    <row r="30" spans="1:13" ht="15" customHeight="1" x14ac:dyDescent="0.25">
      <c r="A30" s="740">
        <v>44995</v>
      </c>
      <c r="B30" s="815"/>
      <c r="C30" s="742">
        <v>2000</v>
      </c>
      <c r="D30" s="743"/>
      <c r="E30" s="499">
        <v>44995</v>
      </c>
      <c r="F30" s="500"/>
      <c r="G30" s="746" t="s">
        <v>91</v>
      </c>
      <c r="H30" s="741"/>
      <c r="I30" s="254">
        <v>2000</v>
      </c>
      <c r="J30" s="27"/>
      <c r="L30" s="10"/>
      <c r="M30" s="10"/>
    </row>
    <row r="31" spans="1:13" x14ac:dyDescent="0.25">
      <c r="A31" s="678" t="s">
        <v>45</v>
      </c>
      <c r="B31" s="678"/>
      <c r="C31" s="678"/>
      <c r="D31" s="678"/>
      <c r="E31" s="738"/>
      <c r="F31" s="738"/>
      <c r="G31" s="739"/>
      <c r="H31" s="739"/>
      <c r="I31" s="66"/>
      <c r="J31" s="29">
        <f>SUM(I31)</f>
        <v>0</v>
      </c>
      <c r="L31" s="52"/>
      <c r="M31" s="52"/>
    </row>
    <row r="32" spans="1:13" x14ac:dyDescent="0.25">
      <c r="A32" s="678" t="s">
        <v>5</v>
      </c>
      <c r="B32" s="678"/>
      <c r="C32" s="678"/>
      <c r="D32" s="678"/>
      <c r="E32" s="678"/>
      <c r="F32" s="678"/>
      <c r="G32" s="696"/>
      <c r="H32" s="696"/>
      <c r="I32" s="67">
        <f>SUM(I28:I31)</f>
        <v>5000</v>
      </c>
      <c r="J32" s="29">
        <f>SUM(I32)</f>
        <v>5000</v>
      </c>
      <c r="L32" s="52"/>
      <c r="M32" s="52"/>
    </row>
    <row r="33" spans="1:14" x14ac:dyDescent="0.25">
      <c r="A33" s="678" t="s">
        <v>60</v>
      </c>
      <c r="B33" s="678"/>
      <c r="C33" s="678"/>
      <c r="D33" s="678"/>
      <c r="E33" s="678"/>
      <c r="F33" s="678"/>
      <c r="G33" s="696"/>
      <c r="H33" s="696"/>
      <c r="I33" s="68"/>
      <c r="J33" s="29">
        <f>SUM(I33)</f>
        <v>0</v>
      </c>
    </row>
    <row r="34" spans="1:14" x14ac:dyDescent="0.25">
      <c r="A34" s="678" t="s">
        <v>59</v>
      </c>
      <c r="B34" s="678"/>
      <c r="C34" s="678"/>
      <c r="D34" s="678"/>
      <c r="E34" s="678"/>
      <c r="F34" s="678"/>
      <c r="G34" s="696"/>
      <c r="H34" s="696"/>
      <c r="I34" s="66"/>
      <c r="J34" s="99">
        <f>SUM(I34)</f>
        <v>0</v>
      </c>
      <c r="L34" s="52"/>
    </row>
    <row r="35" spans="1:14" x14ac:dyDescent="0.25">
      <c r="A35" s="678" t="s">
        <v>46</v>
      </c>
      <c r="B35" s="678"/>
      <c r="C35" s="678"/>
      <c r="D35" s="678"/>
      <c r="E35" s="678"/>
      <c r="F35" s="678"/>
      <c r="G35" s="696"/>
      <c r="H35" s="696"/>
      <c r="I35" s="69">
        <f>SUM(I31:I34)</f>
        <v>5000</v>
      </c>
      <c r="J35" s="99">
        <f>SUM(I35)</f>
        <v>5000</v>
      </c>
      <c r="L35" s="52"/>
    </row>
    <row r="36" spans="1:14" x14ac:dyDescent="0.25">
      <c r="A36" s="707"/>
      <c r="B36" s="707"/>
      <c r="C36" s="707"/>
      <c r="D36" s="707"/>
      <c r="E36" s="707"/>
      <c r="F36" s="707"/>
      <c r="G36" s="707"/>
      <c r="H36" s="707"/>
      <c r="I36" s="707"/>
      <c r="J36" s="27"/>
      <c r="L36" s="52"/>
    </row>
    <row r="37" spans="1:14" x14ac:dyDescent="0.25">
      <c r="A37" s="678" t="s">
        <v>61</v>
      </c>
      <c r="B37" s="678"/>
      <c r="C37" s="678"/>
      <c r="D37" s="678"/>
      <c r="E37" s="678"/>
      <c r="F37" s="678"/>
      <c r="G37" s="696"/>
      <c r="H37" s="696"/>
      <c r="I37" s="475"/>
      <c r="J37" s="27"/>
      <c r="L37" s="55"/>
    </row>
    <row r="38" spans="1:14" x14ac:dyDescent="0.25">
      <c r="A38" s="690" t="s">
        <v>47</v>
      </c>
      <c r="B38" s="690"/>
      <c r="C38" s="690"/>
      <c r="D38" s="690"/>
      <c r="E38" s="690"/>
      <c r="F38" s="690"/>
      <c r="G38" s="696"/>
      <c r="H38" s="696"/>
      <c r="I38" s="70">
        <f>SUM(I35:I37)</f>
        <v>5000</v>
      </c>
      <c r="J38" s="27"/>
    </row>
    <row r="39" spans="1:14" x14ac:dyDescent="0.25">
      <c r="A39" s="633" t="s">
        <v>48</v>
      </c>
      <c r="B39" s="633"/>
      <c r="C39" s="633"/>
      <c r="D39" s="633"/>
      <c r="E39" s="633"/>
      <c r="F39" s="633"/>
      <c r="G39" s="633"/>
      <c r="H39" s="633"/>
      <c r="I39" s="633"/>
      <c r="J39" s="27"/>
    </row>
    <row r="40" spans="1:14" x14ac:dyDescent="0.25">
      <c r="A40" s="633" t="s">
        <v>49</v>
      </c>
      <c r="B40" s="633"/>
      <c r="C40" s="633"/>
      <c r="D40" s="633"/>
      <c r="E40" s="633"/>
      <c r="F40" s="633"/>
      <c r="G40" s="633"/>
      <c r="H40" s="633"/>
      <c r="I40" s="633"/>
      <c r="J40" s="27"/>
    </row>
    <row r="41" spans="1:14" x14ac:dyDescent="0.25">
      <c r="A41" s="633" t="s">
        <v>50</v>
      </c>
      <c r="B41" s="633"/>
      <c r="C41" s="633"/>
      <c r="D41" s="633"/>
      <c r="E41" s="633"/>
      <c r="F41" s="633"/>
      <c r="G41" s="633"/>
      <c r="H41" s="633"/>
      <c r="I41" s="633"/>
      <c r="J41" s="27"/>
    </row>
    <row r="42" spans="1:14" x14ac:dyDescent="0.25">
      <c r="A42" s="19"/>
      <c r="B42" s="30"/>
      <c r="C42" s="30"/>
      <c r="D42" s="30"/>
      <c r="E42" s="30"/>
      <c r="F42" s="30"/>
      <c r="G42" s="30"/>
      <c r="H42" s="30"/>
      <c r="I42" s="30"/>
      <c r="J42" s="27"/>
    </row>
    <row r="43" spans="1:14" x14ac:dyDescent="0.25">
      <c r="A43" s="469" t="s">
        <v>67</v>
      </c>
      <c r="B43" s="469"/>
      <c r="C43" s="469"/>
      <c r="D43" s="469"/>
      <c r="E43" s="469"/>
      <c r="F43" s="469"/>
      <c r="G43" s="469"/>
      <c r="H43" s="469"/>
      <c r="I43" s="469"/>
      <c r="J43" s="27"/>
    </row>
    <row r="44" spans="1:14" x14ac:dyDescent="0.25">
      <c r="A44" s="27" t="s">
        <v>185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4" x14ac:dyDescent="0.25">
      <c r="A45" s="469" t="s">
        <v>206</v>
      </c>
      <c r="B45" s="469"/>
      <c r="C45" s="469"/>
      <c r="D45" s="469"/>
      <c r="E45" s="469"/>
      <c r="F45" s="469"/>
      <c r="G45" s="469"/>
      <c r="H45" s="469"/>
      <c r="I45" s="469"/>
      <c r="J45" s="27"/>
    </row>
    <row r="46" spans="1:14" x14ac:dyDescent="0.25">
      <c r="A46" s="737"/>
      <c r="B46" s="737"/>
      <c r="C46" s="737"/>
      <c r="D46" s="737"/>
      <c r="E46" s="737"/>
      <c r="F46" s="737"/>
      <c r="G46" s="461"/>
      <c r="H46" s="461"/>
      <c r="I46" s="461"/>
      <c r="J46" s="27"/>
      <c r="N46" s="11" t="s">
        <v>90</v>
      </c>
    </row>
    <row r="47" spans="1:14" x14ac:dyDescent="0.25">
      <c r="A47" s="461"/>
      <c r="B47" s="461"/>
      <c r="C47" s="461"/>
      <c r="D47" s="461"/>
      <c r="E47" s="461"/>
      <c r="F47" s="461"/>
      <c r="G47" s="461"/>
      <c r="H47" s="461"/>
      <c r="I47" s="461"/>
      <c r="J47" s="27"/>
    </row>
    <row r="48" spans="1:14" x14ac:dyDescent="0.25">
      <c r="A48" s="461"/>
      <c r="B48" s="461"/>
      <c r="C48" s="461"/>
      <c r="D48" s="461"/>
      <c r="E48" s="461"/>
      <c r="F48" s="461"/>
      <c r="G48" s="461"/>
      <c r="H48" s="461"/>
      <c r="I48" s="461"/>
      <c r="J48" s="27"/>
    </row>
    <row r="49" spans="1:14" x14ac:dyDescent="0.25">
      <c r="A49" s="461"/>
      <c r="B49" s="461"/>
      <c r="C49" s="461"/>
      <c r="D49" s="461"/>
      <c r="E49" s="461"/>
      <c r="F49" s="461"/>
      <c r="G49" s="461"/>
      <c r="H49" s="461"/>
      <c r="I49" s="461"/>
      <c r="J49" s="27"/>
    </row>
    <row r="50" spans="1:14" x14ac:dyDescent="0.25">
      <c r="A50" s="461"/>
      <c r="B50" s="461"/>
      <c r="C50" s="461"/>
      <c r="D50" s="461"/>
      <c r="E50" s="461"/>
      <c r="F50" s="461"/>
      <c r="G50" s="461"/>
      <c r="H50" s="461"/>
      <c r="I50" s="461"/>
      <c r="J50" s="27"/>
    </row>
    <row r="51" spans="1:14" x14ac:dyDescent="0.25">
      <c r="A51" s="461"/>
      <c r="B51" s="461"/>
      <c r="C51" s="461"/>
      <c r="D51" s="461"/>
      <c r="E51" s="461"/>
      <c r="F51" s="461"/>
      <c r="G51" s="461"/>
      <c r="H51" s="461"/>
      <c r="I51" s="461"/>
      <c r="J51" s="27"/>
    </row>
    <row r="52" spans="1:14" x14ac:dyDescent="0.25">
      <c r="A52" s="461"/>
      <c r="B52" s="461"/>
      <c r="C52" s="461"/>
      <c r="D52" s="461"/>
      <c r="E52" s="461"/>
      <c r="F52" s="461"/>
      <c r="G52" s="461"/>
      <c r="H52" s="461"/>
      <c r="I52" s="461"/>
      <c r="J52" s="27"/>
    </row>
    <row r="53" spans="1:14" x14ac:dyDescent="0.25">
      <c r="A53" s="620" t="s">
        <v>6</v>
      </c>
      <c r="B53" s="620"/>
      <c r="C53" s="620"/>
      <c r="D53" s="620"/>
      <c r="E53" s="620"/>
      <c r="F53" s="620"/>
      <c r="G53" s="620"/>
      <c r="H53" s="620"/>
      <c r="I53" s="620"/>
      <c r="J53" s="27"/>
    </row>
    <row r="54" spans="1:14" x14ac:dyDescent="0.25">
      <c r="A54" s="666" t="s">
        <v>17</v>
      </c>
      <c r="B54" s="666"/>
      <c r="C54" s="666"/>
      <c r="D54" s="666"/>
      <c r="E54" s="666"/>
      <c r="F54" s="666"/>
      <c r="G54" s="666"/>
      <c r="H54" s="666"/>
      <c r="I54" s="666"/>
      <c r="J54" s="27"/>
    </row>
    <row r="55" spans="1:14" ht="48" x14ac:dyDescent="0.25">
      <c r="A55" s="596" t="s">
        <v>18</v>
      </c>
      <c r="B55" s="597"/>
      <c r="C55" s="620" t="s">
        <v>19</v>
      </c>
      <c r="D55" s="620"/>
      <c r="E55" s="620" t="s">
        <v>69</v>
      </c>
      <c r="F55" s="620"/>
      <c r="G55" s="620" t="s">
        <v>70</v>
      </c>
      <c r="H55" s="620"/>
      <c r="I55" s="466" t="s">
        <v>71</v>
      </c>
      <c r="J55" s="27"/>
      <c r="N55" s="10"/>
    </row>
    <row r="56" spans="1:14" ht="26.25" customHeight="1" x14ac:dyDescent="0.25">
      <c r="A56" s="613" t="s">
        <v>20</v>
      </c>
      <c r="B56" s="614"/>
      <c r="C56" s="657">
        <v>0</v>
      </c>
      <c r="D56" s="657"/>
      <c r="E56" s="657">
        <v>0</v>
      </c>
      <c r="F56" s="657"/>
      <c r="G56" s="657"/>
      <c r="H56" s="657"/>
      <c r="I56" s="467">
        <v>0</v>
      </c>
      <c r="J56" s="29">
        <f>SUM(G56:I56)</f>
        <v>0</v>
      </c>
      <c r="K56" s="52"/>
      <c r="L56" s="52"/>
      <c r="M56" s="52"/>
    </row>
    <row r="57" spans="1:14" ht="26.25" customHeight="1" x14ac:dyDescent="0.25">
      <c r="A57" s="613" t="s">
        <v>21</v>
      </c>
      <c r="B57" s="614"/>
      <c r="C57" s="657">
        <v>0</v>
      </c>
      <c r="D57" s="657"/>
      <c r="E57" s="657">
        <v>0</v>
      </c>
      <c r="F57" s="657"/>
      <c r="G57" s="657"/>
      <c r="H57" s="657"/>
      <c r="I57" s="657">
        <v>0</v>
      </c>
      <c r="J57" s="657"/>
      <c r="K57" s="52"/>
      <c r="L57" s="52"/>
      <c r="M57" s="52"/>
    </row>
    <row r="58" spans="1:14" ht="23.25" customHeight="1" x14ac:dyDescent="0.25">
      <c r="A58" s="613" t="s">
        <v>7</v>
      </c>
      <c r="B58" s="614"/>
      <c r="C58" s="657"/>
      <c r="D58" s="657"/>
      <c r="E58" s="657"/>
      <c r="F58" s="657"/>
      <c r="G58" s="657">
        <v>992.34</v>
      </c>
      <c r="H58" s="657"/>
      <c r="I58" s="467"/>
      <c r="J58" s="29">
        <f t="shared" ref="J58:J70" si="0">SUM(G58:I58)</f>
        <v>992.34</v>
      </c>
      <c r="K58" s="52"/>
      <c r="L58" s="95"/>
      <c r="M58" s="52"/>
    </row>
    <row r="59" spans="1:14" ht="28.5" customHeight="1" x14ac:dyDescent="0.25">
      <c r="A59" s="613" t="s">
        <v>22</v>
      </c>
      <c r="B59" s="614"/>
      <c r="C59" s="657"/>
      <c r="D59" s="657"/>
      <c r="E59" s="659">
        <v>0</v>
      </c>
      <c r="F59" s="659"/>
      <c r="G59" s="691"/>
      <c r="H59" s="691"/>
      <c r="I59" s="471">
        <v>0</v>
      </c>
      <c r="J59" s="29">
        <f t="shared" si="0"/>
        <v>0</v>
      </c>
      <c r="K59" s="95"/>
      <c r="L59" s="95"/>
      <c r="M59" s="52"/>
    </row>
    <row r="60" spans="1:14" ht="28.5" customHeight="1" x14ac:dyDescent="0.25">
      <c r="A60" s="613" t="s">
        <v>23</v>
      </c>
      <c r="B60" s="614"/>
      <c r="C60" s="657">
        <v>0</v>
      </c>
      <c r="D60" s="657"/>
      <c r="E60" s="660">
        <v>0</v>
      </c>
      <c r="F60" s="660"/>
      <c r="G60" s="657"/>
      <c r="H60" s="657"/>
      <c r="I60" s="472"/>
      <c r="J60" s="29">
        <f t="shared" si="0"/>
        <v>0</v>
      </c>
      <c r="K60" s="52"/>
      <c r="L60" s="95"/>
      <c r="M60" s="52"/>
      <c r="N60" s="209"/>
    </row>
    <row r="61" spans="1:14" ht="36.75" customHeight="1" x14ac:dyDescent="0.25">
      <c r="A61" s="613" t="s">
        <v>24</v>
      </c>
      <c r="B61" s="614"/>
      <c r="C61" s="661"/>
      <c r="D61" s="661"/>
      <c r="E61" s="661"/>
      <c r="F61" s="661"/>
      <c r="G61" s="609">
        <v>2007.66</v>
      </c>
      <c r="H61" s="610"/>
      <c r="I61" s="470" t="s">
        <v>89</v>
      </c>
      <c r="J61" s="29">
        <f>SUM(G61:I61)</f>
        <v>2007.66</v>
      </c>
      <c r="K61" s="52"/>
      <c r="L61" s="95"/>
      <c r="M61" s="52"/>
      <c r="N61" s="209"/>
    </row>
    <row r="62" spans="1:14" ht="27" customHeight="1" x14ac:dyDescent="0.25">
      <c r="A62" s="613" t="s">
        <v>25</v>
      </c>
      <c r="B62" s="614"/>
      <c r="C62" s="657"/>
      <c r="D62" s="657"/>
      <c r="E62" s="657"/>
      <c r="F62" s="657"/>
      <c r="G62" s="657">
        <v>2000</v>
      </c>
      <c r="H62" s="657"/>
      <c r="I62" s="467"/>
      <c r="J62" s="29">
        <f t="shared" si="0"/>
        <v>2000</v>
      </c>
      <c r="K62" s="52"/>
      <c r="L62" s="52"/>
      <c r="M62" s="52"/>
    </row>
    <row r="63" spans="1:14" ht="35.25" customHeight="1" x14ac:dyDescent="0.25">
      <c r="A63" s="613" t="s">
        <v>26</v>
      </c>
      <c r="B63" s="614"/>
      <c r="C63" s="657"/>
      <c r="D63" s="657"/>
      <c r="E63" s="657">
        <v>0</v>
      </c>
      <c r="F63" s="657"/>
      <c r="G63" s="691"/>
      <c r="H63" s="691"/>
      <c r="I63" s="467">
        <v>0</v>
      </c>
      <c r="J63" s="29">
        <f t="shared" si="0"/>
        <v>0</v>
      </c>
      <c r="K63" s="95"/>
      <c r="L63" s="55"/>
    </row>
    <row r="64" spans="1:14" ht="23.25" customHeight="1" x14ac:dyDescent="0.25">
      <c r="A64" s="613" t="s">
        <v>8</v>
      </c>
      <c r="B64" s="614"/>
      <c r="C64" s="657">
        <v>0</v>
      </c>
      <c r="D64" s="657"/>
      <c r="E64" s="657">
        <v>0</v>
      </c>
      <c r="F64" s="657"/>
      <c r="G64" s="588"/>
      <c r="H64" s="588"/>
      <c r="I64" s="467">
        <v>0</v>
      </c>
      <c r="J64" s="29">
        <f t="shared" si="0"/>
        <v>0</v>
      </c>
      <c r="K64" s="55"/>
      <c r="L64" s="55"/>
      <c r="M64" s="55"/>
    </row>
    <row r="65" spans="1:12" ht="25.5" customHeight="1" x14ac:dyDescent="0.25">
      <c r="A65" s="613" t="s">
        <v>9</v>
      </c>
      <c r="B65" s="614"/>
      <c r="C65" s="657">
        <v>0</v>
      </c>
      <c r="D65" s="657"/>
      <c r="E65" s="657">
        <v>0</v>
      </c>
      <c r="F65" s="657"/>
      <c r="G65" s="588"/>
      <c r="H65" s="588"/>
      <c r="I65" s="467">
        <v>0</v>
      </c>
      <c r="J65" s="29">
        <f t="shared" si="0"/>
        <v>0</v>
      </c>
      <c r="K65" s="103"/>
      <c r="L65" s="103"/>
    </row>
    <row r="66" spans="1:12" ht="25.5" customHeight="1" x14ac:dyDescent="0.25">
      <c r="A66" s="613" t="s">
        <v>27</v>
      </c>
      <c r="B66" s="614"/>
      <c r="C66" s="657">
        <v>0</v>
      </c>
      <c r="D66" s="657"/>
      <c r="E66" s="657">
        <v>0</v>
      </c>
      <c r="F66" s="657"/>
      <c r="G66" s="588"/>
      <c r="H66" s="588"/>
      <c r="I66" s="467">
        <v>0</v>
      </c>
      <c r="J66" s="29">
        <f t="shared" si="0"/>
        <v>0</v>
      </c>
      <c r="K66" s="103"/>
      <c r="L66" s="103"/>
    </row>
    <row r="67" spans="1:12" ht="22.5" customHeight="1" x14ac:dyDescent="0.25">
      <c r="A67" s="613" t="s">
        <v>10</v>
      </c>
      <c r="B67" s="614"/>
      <c r="C67" s="657">
        <v>0</v>
      </c>
      <c r="D67" s="657"/>
      <c r="E67" s="657">
        <v>0</v>
      </c>
      <c r="F67" s="657"/>
      <c r="G67" s="588"/>
      <c r="H67" s="588"/>
      <c r="I67" s="467">
        <v>0</v>
      </c>
      <c r="J67" s="29">
        <f t="shared" si="0"/>
        <v>0</v>
      </c>
      <c r="K67" s="103"/>
      <c r="L67" s="103"/>
    </row>
    <row r="68" spans="1:12" ht="30.75" customHeight="1" x14ac:dyDescent="0.25">
      <c r="A68" s="613" t="s">
        <v>28</v>
      </c>
      <c r="B68" s="614"/>
      <c r="C68" s="657">
        <v>0</v>
      </c>
      <c r="D68" s="657"/>
      <c r="E68" s="657">
        <v>0</v>
      </c>
      <c r="F68" s="657"/>
      <c r="G68" s="588"/>
      <c r="H68" s="588"/>
      <c r="I68" s="467">
        <v>0</v>
      </c>
      <c r="J68" s="29">
        <f t="shared" si="0"/>
        <v>0</v>
      </c>
      <c r="K68" s="103"/>
      <c r="L68" s="103"/>
    </row>
    <row r="69" spans="1:12" ht="25.5" customHeight="1" x14ac:dyDescent="0.25">
      <c r="A69" s="613" t="s">
        <v>11</v>
      </c>
      <c r="B69" s="614"/>
      <c r="C69" s="657">
        <v>0</v>
      </c>
      <c r="D69" s="657"/>
      <c r="E69" s="657">
        <v>0</v>
      </c>
      <c r="F69" s="657"/>
      <c r="G69" s="588"/>
      <c r="H69" s="588"/>
      <c r="I69" s="467">
        <v>0</v>
      </c>
      <c r="J69" s="29">
        <f t="shared" si="0"/>
        <v>0</v>
      </c>
      <c r="K69" s="103"/>
      <c r="L69" s="103"/>
    </row>
    <row r="70" spans="1:12" ht="32.25" customHeight="1" x14ac:dyDescent="0.25">
      <c r="A70" s="613" t="s">
        <v>29</v>
      </c>
      <c r="B70" s="614"/>
      <c r="C70" s="657">
        <v>0</v>
      </c>
      <c r="D70" s="657"/>
      <c r="E70" s="657">
        <v>0</v>
      </c>
      <c r="F70" s="657"/>
      <c r="G70" s="588"/>
      <c r="H70" s="588"/>
      <c r="I70" s="467">
        <v>0</v>
      </c>
      <c r="J70" s="29">
        <f t="shared" si="0"/>
        <v>0</v>
      </c>
      <c r="K70" s="55"/>
      <c r="L70" s="103"/>
    </row>
    <row r="71" spans="1:12" ht="28.5" customHeight="1" x14ac:dyDescent="0.25">
      <c r="A71" s="613" t="s">
        <v>12</v>
      </c>
      <c r="B71" s="614"/>
      <c r="C71" s="657"/>
      <c r="D71" s="657"/>
      <c r="E71" s="657"/>
      <c r="F71" s="657"/>
      <c r="G71" s="657"/>
      <c r="H71" s="657"/>
      <c r="I71" s="657">
        <v>0</v>
      </c>
      <c r="J71" s="657"/>
      <c r="L71" s="103"/>
    </row>
    <row r="72" spans="1:12" x14ac:dyDescent="0.25">
      <c r="A72" s="651" t="s">
        <v>13</v>
      </c>
      <c r="B72" s="652"/>
      <c r="C72" s="658">
        <f>SUM(C57:C71)</f>
        <v>0</v>
      </c>
      <c r="D72" s="658"/>
      <c r="E72" s="658">
        <f>SUM(E56:E71)</f>
        <v>0</v>
      </c>
      <c r="F72" s="658"/>
      <c r="G72" s="658">
        <f>SUM(G57:G71)</f>
        <v>5000</v>
      </c>
      <c r="H72" s="658"/>
      <c r="I72" s="468">
        <f>SUM(I56:I71)</f>
        <v>0</v>
      </c>
      <c r="J72" s="29">
        <f>SUM(G72:I72)</f>
        <v>5000</v>
      </c>
      <c r="L72" s="103"/>
    </row>
    <row r="73" spans="1:12" x14ac:dyDescent="0.25">
      <c r="A73" s="655"/>
      <c r="B73" s="655"/>
      <c r="C73" s="655"/>
      <c r="D73" s="655"/>
      <c r="E73" s="655"/>
      <c r="F73" s="655"/>
      <c r="G73" s="655"/>
      <c r="H73" s="655"/>
      <c r="I73" s="655"/>
      <c r="J73" s="27"/>
      <c r="L73" s="209"/>
    </row>
    <row r="74" spans="1:12" x14ac:dyDescent="0.25">
      <c r="A74" s="656"/>
      <c r="B74" s="656"/>
      <c r="C74" s="656"/>
      <c r="D74" s="656"/>
      <c r="E74" s="656"/>
      <c r="F74" s="656"/>
      <c r="G74" s="656"/>
      <c r="H74" s="656"/>
      <c r="I74" s="656"/>
      <c r="J74" s="27"/>
    </row>
    <row r="75" spans="1:12" x14ac:dyDescent="0.25">
      <c r="A75" s="633" t="s">
        <v>31</v>
      </c>
      <c r="B75" s="633"/>
      <c r="C75" s="633"/>
      <c r="D75" s="633"/>
      <c r="E75" s="633"/>
      <c r="F75" s="633"/>
      <c r="G75" s="633"/>
      <c r="H75" s="633"/>
      <c r="I75" s="633"/>
      <c r="J75" s="27"/>
    </row>
    <row r="76" spans="1:12" x14ac:dyDescent="0.25">
      <c r="A76" s="633"/>
      <c r="B76" s="633"/>
      <c r="C76" s="633"/>
      <c r="D76" s="633"/>
      <c r="E76" s="633"/>
      <c r="F76" s="633"/>
      <c r="G76" s="633"/>
      <c r="H76" s="633"/>
      <c r="I76" s="633"/>
      <c r="J76" s="27"/>
    </row>
    <row r="77" spans="1:12" x14ac:dyDescent="0.25">
      <c r="A77" s="633" t="s">
        <v>33</v>
      </c>
      <c r="B77" s="633"/>
      <c r="C77" s="633"/>
      <c r="D77" s="633"/>
      <c r="E77" s="633"/>
      <c r="F77" s="633"/>
      <c r="G77" s="633"/>
      <c r="H77" s="633"/>
      <c r="I77" s="633"/>
      <c r="J77" s="27"/>
    </row>
    <row r="78" spans="1:12" x14ac:dyDescent="0.25">
      <c r="A78" s="632" t="s">
        <v>34</v>
      </c>
      <c r="B78" s="632"/>
      <c r="C78" s="632"/>
      <c r="D78" s="632"/>
      <c r="E78" s="632"/>
      <c r="F78" s="632"/>
      <c r="G78" s="632"/>
      <c r="H78" s="632"/>
      <c r="I78" s="632"/>
      <c r="J78" s="27"/>
    </row>
    <row r="79" spans="1:12" x14ac:dyDescent="0.25">
      <c r="A79" s="632"/>
      <c r="B79" s="632"/>
      <c r="C79" s="632"/>
      <c r="D79" s="632"/>
      <c r="E79" s="632"/>
      <c r="F79" s="632"/>
      <c r="G79" s="632"/>
      <c r="H79" s="632"/>
      <c r="I79" s="632"/>
      <c r="J79" s="27"/>
    </row>
    <row r="80" spans="1:12" x14ac:dyDescent="0.25">
      <c r="A80" s="633" t="s">
        <v>14</v>
      </c>
      <c r="B80" s="633"/>
      <c r="C80" s="633"/>
      <c r="D80" s="633"/>
      <c r="E80" s="633"/>
      <c r="F80" s="633"/>
      <c r="G80" s="633"/>
      <c r="H80" s="633"/>
      <c r="I80" s="633"/>
      <c r="J80" s="27"/>
    </row>
    <row r="81" spans="1:10" x14ac:dyDescent="0.25">
      <c r="A81" s="465"/>
      <c r="B81" s="465"/>
      <c r="C81" s="465"/>
      <c r="D81" s="465"/>
      <c r="E81" s="465"/>
      <c r="F81" s="465"/>
      <c r="G81" s="465"/>
      <c r="H81" s="465"/>
      <c r="I81" s="465"/>
      <c r="J81" s="27"/>
    </row>
    <row r="82" spans="1:10" x14ac:dyDescent="0.25">
      <c r="A82" s="465"/>
      <c r="B82" s="465"/>
      <c r="C82" s="465"/>
      <c r="D82" s="465"/>
      <c r="E82" s="465"/>
      <c r="F82" s="465"/>
      <c r="G82" s="465"/>
      <c r="H82" s="465"/>
      <c r="I82" s="465"/>
      <c r="J82" s="27"/>
    </row>
    <row r="83" spans="1:10" x14ac:dyDescent="0.25">
      <c r="A83" s="465"/>
      <c r="B83" s="465"/>
      <c r="C83" s="465"/>
      <c r="D83" s="465"/>
      <c r="E83" s="465"/>
      <c r="F83" s="465"/>
      <c r="G83" s="465"/>
      <c r="H83" s="465"/>
      <c r="I83" s="465"/>
      <c r="J83" s="27"/>
    </row>
    <row r="84" spans="1:10" x14ac:dyDescent="0.25">
      <c r="A84" s="227"/>
      <c r="B84" s="227"/>
      <c r="C84" s="22"/>
      <c r="D84" s="22"/>
      <c r="E84" s="22"/>
      <c r="F84" s="22"/>
      <c r="G84" s="23"/>
      <c r="H84" s="23"/>
      <c r="I84" s="22"/>
      <c r="J84" s="27"/>
    </row>
    <row r="85" spans="1:10" x14ac:dyDescent="0.25">
      <c r="A85" s="620" t="s">
        <v>15</v>
      </c>
      <c r="B85" s="620"/>
      <c r="C85" s="620"/>
      <c r="D85" s="620"/>
      <c r="E85" s="620"/>
      <c r="F85" s="620"/>
      <c r="G85" s="620"/>
      <c r="H85" s="620"/>
      <c r="I85" s="620"/>
      <c r="J85" s="27"/>
    </row>
    <row r="86" spans="1:10" x14ac:dyDescent="0.25">
      <c r="A86" s="692" t="s">
        <v>35</v>
      </c>
      <c r="B86" s="692"/>
      <c r="C86" s="692"/>
      <c r="D86" s="692"/>
      <c r="E86" s="692"/>
      <c r="F86" s="692"/>
      <c r="G86" s="692"/>
      <c r="H86" s="692"/>
      <c r="I86" s="32">
        <v>22050</v>
      </c>
      <c r="J86" s="27"/>
    </row>
    <row r="87" spans="1:10" x14ac:dyDescent="0.25">
      <c r="A87" s="692" t="s">
        <v>36</v>
      </c>
      <c r="B87" s="692"/>
      <c r="C87" s="692"/>
      <c r="D87" s="692"/>
      <c r="E87" s="692"/>
      <c r="F87" s="692"/>
      <c r="G87" s="692"/>
      <c r="H87" s="692"/>
      <c r="I87" s="32">
        <v>22050</v>
      </c>
      <c r="J87" s="27"/>
    </row>
    <row r="88" spans="1:10" x14ac:dyDescent="0.25">
      <c r="A88" s="692" t="s">
        <v>37</v>
      </c>
      <c r="B88" s="692"/>
      <c r="C88" s="692"/>
      <c r="D88" s="692"/>
      <c r="E88" s="692"/>
      <c r="F88" s="692"/>
      <c r="G88" s="692"/>
      <c r="H88" s="692"/>
      <c r="I88" s="32"/>
      <c r="J88" s="27"/>
    </row>
    <row r="89" spans="1:10" x14ac:dyDescent="0.25">
      <c r="A89" s="692" t="s">
        <v>38</v>
      </c>
      <c r="B89" s="692"/>
      <c r="C89" s="692"/>
      <c r="D89" s="692"/>
      <c r="E89" s="692"/>
      <c r="F89" s="692"/>
      <c r="G89" s="692"/>
      <c r="H89" s="692"/>
      <c r="I89" s="32"/>
      <c r="J89" s="27"/>
    </row>
    <row r="90" spans="1:10" x14ac:dyDescent="0.25">
      <c r="A90" s="692" t="s">
        <v>39</v>
      </c>
      <c r="B90" s="692"/>
      <c r="C90" s="692"/>
      <c r="D90" s="692"/>
      <c r="E90" s="692"/>
      <c r="F90" s="692"/>
      <c r="G90" s="692"/>
      <c r="H90" s="692"/>
      <c r="I90" s="32"/>
      <c r="J90" s="27"/>
    </row>
    <row r="91" spans="1:10" x14ac:dyDescent="0.25">
      <c r="A91" s="462"/>
      <c r="B91" s="462"/>
      <c r="C91" s="462"/>
      <c r="D91" s="462"/>
      <c r="E91" s="462"/>
      <c r="F91" s="462"/>
      <c r="G91" s="462"/>
      <c r="H91" s="462"/>
      <c r="I91" s="53"/>
      <c r="J91" s="27"/>
    </row>
    <row r="92" spans="1:10" x14ac:dyDescent="0.25">
      <c r="A92" s="3"/>
      <c r="B92" s="3"/>
      <c r="C92" s="3"/>
      <c r="D92" s="3"/>
      <c r="E92" s="3"/>
      <c r="F92" s="3"/>
      <c r="G92" s="3"/>
      <c r="H92" s="3"/>
      <c r="I92" s="3"/>
      <c r="J92" s="27"/>
    </row>
    <row r="93" spans="1:10" x14ac:dyDescent="0.25">
      <c r="A93" s="632" t="s">
        <v>40</v>
      </c>
      <c r="B93" s="632"/>
      <c r="C93" s="632"/>
      <c r="D93" s="632"/>
      <c r="E93" s="632"/>
      <c r="F93" s="632"/>
      <c r="G93" s="632"/>
      <c r="H93" s="632"/>
      <c r="I93" s="632"/>
      <c r="J93" s="27"/>
    </row>
    <row r="94" spans="1:10" x14ac:dyDescent="0.25">
      <c r="A94" s="632"/>
      <c r="B94" s="632"/>
      <c r="C94" s="632"/>
      <c r="D94" s="632"/>
      <c r="E94" s="632"/>
      <c r="F94" s="632"/>
      <c r="G94" s="632"/>
      <c r="H94" s="632"/>
      <c r="I94" s="632"/>
      <c r="J94" s="27"/>
    </row>
    <row r="95" spans="1:10" x14ac:dyDescent="0.25">
      <c r="A95" s="632"/>
      <c r="B95" s="632"/>
      <c r="C95" s="632"/>
      <c r="D95" s="632"/>
      <c r="E95" s="632"/>
      <c r="F95" s="632"/>
      <c r="G95" s="632"/>
      <c r="H95" s="632"/>
      <c r="I95" s="632"/>
      <c r="J95" s="27"/>
    </row>
    <row r="96" spans="1:10" x14ac:dyDescent="0.25">
      <c r="A96" s="642"/>
      <c r="B96" s="642"/>
      <c r="C96" s="642"/>
      <c r="D96" s="642"/>
      <c r="E96" s="642"/>
      <c r="F96" s="463"/>
      <c r="G96" s="463"/>
      <c r="H96" s="463"/>
      <c r="I96" s="463"/>
      <c r="J96" s="27"/>
    </row>
    <row r="97" spans="1:13" ht="15.75" x14ac:dyDescent="0.25">
      <c r="A97" s="216"/>
      <c r="B97" s="217"/>
      <c r="C97" s="218"/>
      <c r="D97" s="218"/>
      <c r="E97" s="218"/>
      <c r="F97" s="218"/>
      <c r="G97" s="191" t="s">
        <v>151</v>
      </c>
      <c r="H97" s="191"/>
      <c r="I97" s="191"/>
      <c r="J97" s="27"/>
    </row>
    <row r="98" spans="1:13" ht="15.75" x14ac:dyDescent="0.25">
      <c r="A98" s="219"/>
      <c r="B98" s="219"/>
      <c r="C98" s="219"/>
      <c r="D98" s="219"/>
      <c r="E98" s="219"/>
      <c r="F98" s="219"/>
      <c r="G98" s="816"/>
      <c r="H98" s="816"/>
      <c r="I98" s="816"/>
      <c r="J98" s="27"/>
    </row>
    <row r="99" spans="1:13" x14ac:dyDescent="0.25">
      <c r="A99" s="644" t="s">
        <v>152</v>
      </c>
      <c r="B99" s="644"/>
      <c r="C99" s="644"/>
      <c r="D99" s="644"/>
      <c r="E99" s="644"/>
      <c r="F99" s="644"/>
      <c r="G99" s="644"/>
      <c r="H99" s="644"/>
      <c r="I99" s="644"/>
      <c r="J99" s="27"/>
      <c r="M99" s="52"/>
    </row>
    <row r="100" spans="1:13" x14ac:dyDescent="0.25">
      <c r="A100" s="27"/>
      <c r="B100" s="27"/>
      <c r="C100" s="27"/>
      <c r="D100" s="27"/>
      <c r="E100" s="27"/>
      <c r="F100" s="172" t="s">
        <v>131</v>
      </c>
      <c r="G100" s="27"/>
      <c r="H100" s="27"/>
      <c r="I100" s="27"/>
      <c r="J100" s="27"/>
      <c r="M100" s="52"/>
    </row>
    <row r="101" spans="1:13" ht="24" customHeight="1" x14ac:dyDescent="0.25">
      <c r="A101" s="473"/>
      <c r="B101" s="473"/>
      <c r="C101" s="473"/>
      <c r="D101" s="473"/>
      <c r="E101" s="473"/>
      <c r="F101" s="645" t="s">
        <v>85</v>
      </c>
      <c r="G101" s="645"/>
      <c r="H101" s="645"/>
      <c r="I101" s="645"/>
      <c r="J101" s="27"/>
      <c r="M101" s="52"/>
    </row>
    <row r="102" spans="1:13" ht="24" customHeight="1" x14ac:dyDescent="0.25">
      <c r="A102" s="464"/>
      <c r="B102" s="464"/>
      <c r="C102" s="464"/>
      <c r="D102" s="464"/>
      <c r="E102" s="464"/>
      <c r="F102" s="464"/>
      <c r="G102" s="474"/>
      <c r="H102" s="474"/>
      <c r="I102" s="474"/>
      <c r="J102" s="27"/>
    </row>
    <row r="103" spans="1:13" x14ac:dyDescent="0.25">
      <c r="A103" s="30"/>
      <c r="B103" s="30"/>
      <c r="C103" s="30"/>
      <c r="D103" s="30"/>
      <c r="E103" s="646"/>
      <c r="F103" s="646"/>
      <c r="G103" s="646"/>
      <c r="H103" s="646"/>
      <c r="I103" s="30"/>
      <c r="J103" s="27"/>
    </row>
    <row r="104" spans="1:13" x14ac:dyDescent="0.25">
      <c r="A104" s="30"/>
      <c r="B104" s="30"/>
      <c r="C104" s="30"/>
      <c r="D104" s="30"/>
      <c r="E104" s="805"/>
      <c r="F104" s="805"/>
      <c r="G104" s="805"/>
      <c r="H104" s="805"/>
      <c r="I104" s="30"/>
      <c r="J104" s="27"/>
    </row>
    <row r="105" spans="1:13" x14ac:dyDescent="0.25">
      <c r="A105" s="154"/>
      <c r="B105" s="694" t="s">
        <v>86</v>
      </c>
      <c r="C105" s="694"/>
      <c r="D105" s="694"/>
      <c r="E105" s="694" t="s">
        <v>83</v>
      </c>
      <c r="F105" s="694"/>
      <c r="G105" s="650" t="s">
        <v>148</v>
      </c>
      <c r="H105" s="650"/>
      <c r="I105" s="650"/>
      <c r="J105" s="27"/>
    </row>
    <row r="106" spans="1:13" x14ac:dyDescent="0.25">
      <c r="A106" s="154"/>
      <c r="B106" s="154"/>
      <c r="C106" s="154"/>
      <c r="D106" s="694" t="s">
        <v>88</v>
      </c>
      <c r="E106" s="694"/>
      <c r="F106" s="694"/>
      <c r="G106" s="694"/>
      <c r="H106" s="694"/>
      <c r="I106" s="155"/>
      <c r="J106" s="27"/>
    </row>
    <row r="107" spans="1:13" x14ac:dyDescent="0.25">
      <c r="A107" s="705"/>
      <c r="B107" s="705"/>
      <c r="C107" s="705"/>
      <c r="D107" s="705"/>
      <c r="E107" s="705"/>
      <c r="F107" s="705"/>
      <c r="G107" s="705"/>
      <c r="H107" s="705"/>
      <c r="I107" s="155"/>
      <c r="J107" s="27"/>
    </row>
    <row r="108" spans="1:13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1:13" x14ac:dyDescent="0.25">
      <c r="A109" s="647"/>
      <c r="B109" s="647"/>
      <c r="C109" s="647"/>
      <c r="D109" s="647"/>
      <c r="E109" s="647"/>
      <c r="F109" s="647"/>
      <c r="G109" s="647"/>
      <c r="H109" s="647"/>
      <c r="I109" s="647"/>
      <c r="J109" s="27"/>
    </row>
    <row r="110" spans="1:13" x14ac:dyDescent="0.25">
      <c r="A110" s="647"/>
      <c r="B110" s="647"/>
      <c r="C110" s="647"/>
      <c r="D110" s="647"/>
      <c r="E110" s="647"/>
      <c r="F110" s="647"/>
      <c r="G110" s="647"/>
      <c r="H110" s="647"/>
      <c r="I110" s="647"/>
      <c r="J110" s="27"/>
    </row>
    <row r="111" spans="1:13" x14ac:dyDescent="0.25">
      <c r="A111" s="647"/>
      <c r="B111" s="647"/>
      <c r="C111" s="647"/>
      <c r="D111" s="647"/>
      <c r="E111" s="647"/>
      <c r="F111" s="647"/>
      <c r="G111" s="647"/>
      <c r="H111" s="647"/>
      <c r="I111" s="647"/>
      <c r="J111" s="27"/>
    </row>
    <row r="112" spans="1:13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</row>
    <row r="113" spans="1:9" x14ac:dyDescent="0.25">
      <c r="A113" s="4"/>
      <c r="B113" s="5"/>
    </row>
    <row r="115" spans="1:9" x14ac:dyDescent="0.25">
      <c r="A115" s="643"/>
      <c r="B115" s="643"/>
      <c r="C115" s="643"/>
      <c r="D115" s="643"/>
      <c r="E115" s="643"/>
      <c r="F115" s="643"/>
      <c r="G115" s="643"/>
      <c r="H115" s="643"/>
      <c r="I115" s="643"/>
    </row>
    <row r="118" spans="1:9" ht="15.75" x14ac:dyDescent="0.25">
      <c r="E118" s="617"/>
      <c r="F118" s="617"/>
      <c r="G118" s="617"/>
      <c r="H118" s="617"/>
    </row>
    <row r="119" spans="1:9" x14ac:dyDescent="0.25">
      <c r="E119" s="641"/>
      <c r="F119" s="641"/>
      <c r="G119" s="641"/>
      <c r="H119" s="641"/>
    </row>
  </sheetData>
  <mergeCells count="170">
    <mergeCell ref="A115:I115"/>
    <mergeCell ref="E118:H118"/>
    <mergeCell ref="E119:H119"/>
    <mergeCell ref="B105:D105"/>
    <mergeCell ref="E105:F105"/>
    <mergeCell ref="G105:I105"/>
    <mergeCell ref="D106:H106"/>
    <mergeCell ref="A107:H107"/>
    <mergeCell ref="A109:I111"/>
    <mergeCell ref="A96:E96"/>
    <mergeCell ref="G98:I98"/>
    <mergeCell ref="A99:I99"/>
    <mergeCell ref="F101:I101"/>
    <mergeCell ref="E103:H103"/>
    <mergeCell ref="E104:H104"/>
    <mergeCell ref="A86:H86"/>
    <mergeCell ref="A87:H87"/>
    <mergeCell ref="A88:H88"/>
    <mergeCell ref="A89:H89"/>
    <mergeCell ref="A90:H90"/>
    <mergeCell ref="A93:I95"/>
    <mergeCell ref="A75:I75"/>
    <mergeCell ref="A76:I76"/>
    <mergeCell ref="A77:I77"/>
    <mergeCell ref="A78:I79"/>
    <mergeCell ref="A80:I80"/>
    <mergeCell ref="A85:I85"/>
    <mergeCell ref="I71:J71"/>
    <mergeCell ref="A72:B72"/>
    <mergeCell ref="C72:D72"/>
    <mergeCell ref="E72:F72"/>
    <mergeCell ref="G72:H72"/>
    <mergeCell ref="A73:I74"/>
    <mergeCell ref="A70:B70"/>
    <mergeCell ref="C70:D70"/>
    <mergeCell ref="E70:F70"/>
    <mergeCell ref="G70:H70"/>
    <mergeCell ref="A71:B71"/>
    <mergeCell ref="C71:D71"/>
    <mergeCell ref="E71:F71"/>
    <mergeCell ref="G71:H71"/>
    <mergeCell ref="A68:B68"/>
    <mergeCell ref="C68:D68"/>
    <mergeCell ref="E68:F68"/>
    <mergeCell ref="G68:H68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A64:B64"/>
    <mergeCell ref="C64:D64"/>
    <mergeCell ref="E64:F64"/>
    <mergeCell ref="G64:H64"/>
    <mergeCell ref="A65:B65"/>
    <mergeCell ref="C65:D65"/>
    <mergeCell ref="E65:F65"/>
    <mergeCell ref="G65:H65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62:B62"/>
    <mergeCell ref="C62:D62"/>
    <mergeCell ref="E62:F62"/>
    <mergeCell ref="G62:H62"/>
    <mergeCell ref="A56:B56"/>
    <mergeCell ref="C56:D56"/>
    <mergeCell ref="E56:F56"/>
    <mergeCell ref="G56:H56"/>
    <mergeCell ref="A57:B57"/>
    <mergeCell ref="C57:D57"/>
    <mergeCell ref="E57:F57"/>
    <mergeCell ref="G57:H57"/>
    <mergeCell ref="A53:I53"/>
    <mergeCell ref="A54:I54"/>
    <mergeCell ref="A55:B55"/>
    <mergeCell ref="C55:D55"/>
    <mergeCell ref="E55:F55"/>
    <mergeCell ref="G55:H55"/>
    <mergeCell ref="I57:J57"/>
    <mergeCell ref="A38:F38"/>
    <mergeCell ref="G38:H38"/>
    <mergeCell ref="A39:I39"/>
    <mergeCell ref="A40:I40"/>
    <mergeCell ref="A41:I41"/>
    <mergeCell ref="A46:F46"/>
    <mergeCell ref="A34:F34"/>
    <mergeCell ref="G34:H34"/>
    <mergeCell ref="A35:F35"/>
    <mergeCell ref="G35:H35"/>
    <mergeCell ref="A36:I36"/>
    <mergeCell ref="A37:F37"/>
    <mergeCell ref="G37:H37"/>
    <mergeCell ref="A31:F31"/>
    <mergeCell ref="G31:H31"/>
    <mergeCell ref="A32:F32"/>
    <mergeCell ref="G32:H32"/>
    <mergeCell ref="A33:F33"/>
    <mergeCell ref="G33:H33"/>
    <mergeCell ref="A28:B28"/>
    <mergeCell ref="C28:D28"/>
    <mergeCell ref="E28:F28"/>
    <mergeCell ref="G28:H28"/>
    <mergeCell ref="A30:B30"/>
    <mergeCell ref="C30:D30"/>
    <mergeCell ref="G30:H30"/>
    <mergeCell ref="A29:B29"/>
    <mergeCell ref="C29:D29"/>
    <mergeCell ref="G29:H29"/>
    <mergeCell ref="A23:B23"/>
    <mergeCell ref="C23:D23"/>
    <mergeCell ref="E23:G23"/>
    <mergeCell ref="H23:I23"/>
    <mergeCell ref="A25:I25"/>
    <mergeCell ref="A27:B27"/>
    <mergeCell ref="C27:D27"/>
    <mergeCell ref="E27:F27"/>
    <mergeCell ref="G27:H27"/>
    <mergeCell ref="A21:B21"/>
    <mergeCell ref="C21:D21"/>
    <mergeCell ref="E21:G21"/>
    <mergeCell ref="H21:I21"/>
    <mergeCell ref="A22:B22"/>
    <mergeCell ref="C22:D22"/>
    <mergeCell ref="E22:G22"/>
    <mergeCell ref="H22:I22"/>
    <mergeCell ref="A16:I16"/>
    <mergeCell ref="A17:I17"/>
    <mergeCell ref="A18:I18"/>
    <mergeCell ref="A19:F19"/>
    <mergeCell ref="A20:B20"/>
    <mergeCell ref="C20:D20"/>
    <mergeCell ref="E20:G20"/>
    <mergeCell ref="H20:I20"/>
    <mergeCell ref="A9:I9"/>
    <mergeCell ref="A10:I10"/>
    <mergeCell ref="A11:I11"/>
    <mergeCell ref="A12:I12"/>
    <mergeCell ref="A14:I15"/>
    <mergeCell ref="C2:I2"/>
    <mergeCell ref="C3:I3"/>
    <mergeCell ref="C4:I4"/>
    <mergeCell ref="C5:I5"/>
    <mergeCell ref="A7:I7"/>
    <mergeCell ref="A8:I8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975A-4D35-4E54-A612-0B3FC7561CFD}">
  <sheetPr>
    <tabColor theme="5" tint="0.59999389629810485"/>
  </sheetPr>
  <dimension ref="A2:N61"/>
  <sheetViews>
    <sheetView topLeftCell="A25"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140625" style="11" customWidth="1"/>
    <col min="3" max="3" width="9.140625" style="11"/>
    <col min="4" max="4" width="5.5703125" style="11" customWidth="1"/>
    <col min="5" max="5" width="9.140625" style="11"/>
    <col min="6" max="6" width="11" style="11" customWidth="1"/>
    <col min="7" max="7" width="9.140625" style="11"/>
    <col min="8" max="8" width="12" style="11" customWidth="1"/>
    <col min="9" max="9" width="19.28515625" style="11" customWidth="1"/>
    <col min="10" max="10" width="0.140625" style="11" hidden="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189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69" t="s">
        <v>72</v>
      </c>
      <c r="B17" s="669"/>
      <c r="C17" s="669"/>
      <c r="D17" s="669"/>
      <c r="E17" s="669"/>
      <c r="F17" s="669"/>
      <c r="G17" s="669"/>
      <c r="H17" s="669"/>
      <c r="I17" s="669"/>
    </row>
    <row r="18" spans="1:14" x14ac:dyDescent="0.25">
      <c r="A18" s="677" t="s">
        <v>207</v>
      </c>
      <c r="B18" s="677"/>
      <c r="C18" s="677"/>
      <c r="D18" s="677"/>
      <c r="E18" s="677"/>
      <c r="F18" s="677"/>
      <c r="G18" s="677"/>
      <c r="H18" s="677"/>
      <c r="I18" s="677"/>
    </row>
    <row r="19" spans="1:14" x14ac:dyDescent="0.25">
      <c r="A19" s="713" t="s">
        <v>201</v>
      </c>
      <c r="B19" s="713"/>
      <c r="C19" s="713"/>
      <c r="D19" s="713"/>
      <c r="E19" s="713"/>
      <c r="F19" s="713"/>
      <c r="G19" s="6"/>
      <c r="H19" s="6"/>
      <c r="I19" s="6"/>
    </row>
    <row r="20" spans="1:14" ht="12" customHeight="1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4" ht="22.5" customHeight="1" x14ac:dyDescent="0.25">
      <c r="A21" s="589" t="s">
        <v>102</v>
      </c>
      <c r="B21" s="590"/>
      <c r="C21" s="625">
        <v>43836</v>
      </c>
      <c r="D21" s="626"/>
      <c r="E21" s="625" t="s">
        <v>116</v>
      </c>
      <c r="F21" s="626"/>
      <c r="G21" s="626"/>
      <c r="H21" s="675"/>
      <c r="I21" s="675"/>
      <c r="J21" s="27">
        <v>1185</v>
      </c>
      <c r="L21" s="52"/>
    </row>
    <row r="22" spans="1:14" ht="16.5" customHeight="1" x14ac:dyDescent="0.25">
      <c r="A22" s="589" t="s">
        <v>197</v>
      </c>
      <c r="B22" s="590"/>
      <c r="C22" s="595"/>
      <c r="D22" s="576"/>
      <c r="E22" s="668" t="s">
        <v>199</v>
      </c>
      <c r="F22" s="668"/>
      <c r="G22" s="668"/>
      <c r="H22" s="747">
        <v>5000</v>
      </c>
      <c r="I22" s="747"/>
      <c r="J22" s="27"/>
      <c r="L22" s="52"/>
    </row>
    <row r="23" spans="1:14" x14ac:dyDescent="0.25">
      <c r="A23" s="589" t="s">
        <v>4</v>
      </c>
      <c r="B23" s="590"/>
      <c r="C23" s="576"/>
      <c r="D23" s="576"/>
      <c r="E23" s="576"/>
      <c r="F23" s="576"/>
      <c r="G23" s="576"/>
      <c r="H23" s="591"/>
      <c r="I23" s="576"/>
      <c r="J23" s="27"/>
      <c r="L23" s="54"/>
    </row>
    <row r="24" spans="1:14" ht="8.25" customHeight="1" x14ac:dyDescent="0.25">
      <c r="A24" s="27"/>
      <c r="B24" s="27"/>
      <c r="C24" s="28"/>
      <c r="D24" s="28"/>
      <c r="E24" s="27"/>
      <c r="F24" s="27"/>
      <c r="G24" s="28"/>
      <c r="H24" s="28"/>
      <c r="I24" s="28"/>
      <c r="J24" s="27"/>
      <c r="L24" s="55"/>
    </row>
    <row r="25" spans="1:14" ht="10.5" customHeight="1" x14ac:dyDescent="0.25">
      <c r="A25" s="665" t="s">
        <v>6</v>
      </c>
      <c r="B25" s="665"/>
      <c r="C25" s="665"/>
      <c r="D25" s="665"/>
      <c r="E25" s="665"/>
      <c r="F25" s="665"/>
      <c r="G25" s="665"/>
      <c r="H25" s="665"/>
      <c r="I25" s="665"/>
      <c r="J25" s="27"/>
    </row>
    <row r="26" spans="1:14" ht="13.5" customHeight="1" x14ac:dyDescent="0.25">
      <c r="A26" s="666" t="s">
        <v>17</v>
      </c>
      <c r="B26" s="666"/>
      <c r="C26" s="666"/>
      <c r="D26" s="666"/>
      <c r="E26" s="666"/>
      <c r="F26" s="666"/>
      <c r="G26" s="666"/>
      <c r="H26" s="666"/>
      <c r="I26" s="666"/>
      <c r="J26" s="27"/>
    </row>
    <row r="27" spans="1:14" ht="42" customHeight="1" x14ac:dyDescent="0.25">
      <c r="A27" s="662" t="s">
        <v>18</v>
      </c>
      <c r="B27" s="663"/>
      <c r="C27" s="664" t="s">
        <v>19</v>
      </c>
      <c r="D27" s="664"/>
      <c r="E27" s="664" t="s">
        <v>69</v>
      </c>
      <c r="F27" s="664"/>
      <c r="G27" s="664" t="s">
        <v>70</v>
      </c>
      <c r="H27" s="664"/>
      <c r="I27" s="481" t="s">
        <v>71</v>
      </c>
      <c r="J27" s="27"/>
      <c r="N27" s="10"/>
    </row>
    <row r="28" spans="1:14" ht="17.25" customHeight="1" x14ac:dyDescent="0.25">
      <c r="A28" s="613" t="s">
        <v>20</v>
      </c>
      <c r="B28" s="614"/>
      <c r="C28" s="657">
        <v>0</v>
      </c>
      <c r="D28" s="657"/>
      <c r="E28" s="657">
        <v>0</v>
      </c>
      <c r="F28" s="657"/>
      <c r="G28" s="657"/>
      <c r="H28" s="657"/>
      <c r="I28" s="476">
        <v>0</v>
      </c>
      <c r="J28" s="349">
        <f>SUM(G28:I28)</f>
        <v>0</v>
      </c>
      <c r="K28" s="52"/>
      <c r="L28" s="52"/>
      <c r="M28" s="52"/>
    </row>
    <row r="29" spans="1:14" ht="18" customHeight="1" x14ac:dyDescent="0.25">
      <c r="A29" s="613" t="s">
        <v>21</v>
      </c>
      <c r="B29" s="614"/>
      <c r="C29" s="657">
        <v>0</v>
      </c>
      <c r="D29" s="657"/>
      <c r="E29" s="657">
        <v>0</v>
      </c>
      <c r="F29" s="657"/>
      <c r="G29" s="657"/>
      <c r="H29" s="657"/>
      <c r="I29" s="657">
        <v>0</v>
      </c>
      <c r="J29" s="657"/>
      <c r="K29" s="52"/>
      <c r="L29" s="52"/>
      <c r="M29" s="52"/>
    </row>
    <row r="30" spans="1:14" ht="15" customHeight="1" x14ac:dyDescent="0.25">
      <c r="A30" s="613" t="s">
        <v>7</v>
      </c>
      <c r="B30" s="614"/>
      <c r="C30" s="657"/>
      <c r="D30" s="657"/>
      <c r="E30" s="657"/>
      <c r="F30" s="657"/>
      <c r="G30" s="657">
        <v>992.34</v>
      </c>
      <c r="H30" s="657"/>
      <c r="I30" s="476"/>
      <c r="J30" s="349">
        <f t="shared" ref="J30:J42" si="0">SUM(G30:I30)</f>
        <v>992.34</v>
      </c>
      <c r="K30" s="52"/>
      <c r="L30" s="95"/>
      <c r="M30" s="52"/>
    </row>
    <row r="31" spans="1:14" ht="24" customHeight="1" x14ac:dyDescent="0.25">
      <c r="A31" s="613" t="s">
        <v>22</v>
      </c>
      <c r="B31" s="614"/>
      <c r="C31" s="657"/>
      <c r="D31" s="657"/>
      <c r="E31" s="659">
        <v>0</v>
      </c>
      <c r="F31" s="659"/>
      <c r="G31" s="691"/>
      <c r="H31" s="691"/>
      <c r="I31" s="479">
        <v>0</v>
      </c>
      <c r="J31" s="349">
        <f t="shared" si="0"/>
        <v>0</v>
      </c>
      <c r="K31" s="95"/>
      <c r="L31" s="95"/>
      <c r="M31" s="52"/>
      <c r="N31" s="209"/>
    </row>
    <row r="32" spans="1:14" ht="19.5" customHeight="1" x14ac:dyDescent="0.25">
      <c r="A32" s="613" t="s">
        <v>23</v>
      </c>
      <c r="B32" s="614"/>
      <c r="C32" s="657">
        <v>0</v>
      </c>
      <c r="D32" s="657"/>
      <c r="E32" s="660">
        <v>0</v>
      </c>
      <c r="F32" s="660"/>
      <c r="G32" s="657"/>
      <c r="H32" s="657"/>
      <c r="I32" s="480"/>
      <c r="J32" s="349">
        <f t="shared" si="0"/>
        <v>0</v>
      </c>
      <c r="K32" s="52"/>
      <c r="L32" s="95"/>
      <c r="M32" s="52"/>
      <c r="N32" s="209"/>
    </row>
    <row r="33" spans="1:14" ht="24" customHeight="1" x14ac:dyDescent="0.25">
      <c r="A33" s="613" t="s">
        <v>24</v>
      </c>
      <c r="B33" s="614"/>
      <c r="C33" s="661"/>
      <c r="D33" s="661"/>
      <c r="E33" s="661"/>
      <c r="F33" s="661"/>
      <c r="G33" s="609">
        <v>2007.66</v>
      </c>
      <c r="H33" s="610"/>
      <c r="I33" s="478" t="s">
        <v>89</v>
      </c>
      <c r="J33" s="349">
        <f>SUM(G33:I33)</f>
        <v>2007.66</v>
      </c>
      <c r="K33" s="52"/>
      <c r="L33" s="95"/>
      <c r="M33" s="52"/>
      <c r="N33" s="209"/>
    </row>
    <row r="34" spans="1:14" ht="15" customHeight="1" x14ac:dyDescent="0.25">
      <c r="A34" s="613" t="s">
        <v>25</v>
      </c>
      <c r="B34" s="614"/>
      <c r="C34" s="657"/>
      <c r="D34" s="657"/>
      <c r="E34" s="657"/>
      <c r="F34" s="657"/>
      <c r="G34" s="657">
        <v>2000</v>
      </c>
      <c r="H34" s="657"/>
      <c r="I34" s="476"/>
      <c r="J34" s="349">
        <f t="shared" si="0"/>
        <v>2000</v>
      </c>
      <c r="K34" s="52"/>
      <c r="L34" s="52"/>
      <c r="M34" s="52"/>
    </row>
    <row r="35" spans="1:14" ht="24" customHeight="1" x14ac:dyDescent="0.25">
      <c r="A35" s="613" t="s">
        <v>26</v>
      </c>
      <c r="B35" s="614"/>
      <c r="C35" s="657"/>
      <c r="D35" s="657"/>
      <c r="E35" s="657">
        <v>0</v>
      </c>
      <c r="F35" s="657"/>
      <c r="G35" s="691"/>
      <c r="H35" s="691"/>
      <c r="I35" s="476">
        <v>0</v>
      </c>
      <c r="J35" s="349">
        <f t="shared" si="0"/>
        <v>0</v>
      </c>
      <c r="K35" s="95"/>
      <c r="L35" s="55"/>
    </row>
    <row r="36" spans="1:14" ht="21" customHeight="1" x14ac:dyDescent="0.25">
      <c r="A36" s="613" t="s">
        <v>8</v>
      </c>
      <c r="B36" s="614"/>
      <c r="C36" s="657">
        <v>0</v>
      </c>
      <c r="D36" s="657"/>
      <c r="E36" s="657">
        <v>0</v>
      </c>
      <c r="F36" s="657"/>
      <c r="G36" s="588"/>
      <c r="H36" s="588"/>
      <c r="I36" s="476">
        <v>0</v>
      </c>
      <c r="J36" s="349">
        <f t="shared" si="0"/>
        <v>0</v>
      </c>
      <c r="K36" s="55"/>
      <c r="L36" s="55"/>
      <c r="M36" s="55"/>
    </row>
    <row r="37" spans="1:14" ht="18" customHeight="1" x14ac:dyDescent="0.25">
      <c r="A37" s="613" t="s">
        <v>9</v>
      </c>
      <c r="B37" s="614"/>
      <c r="C37" s="657">
        <v>0</v>
      </c>
      <c r="D37" s="657"/>
      <c r="E37" s="657">
        <v>0</v>
      </c>
      <c r="F37" s="657"/>
      <c r="G37" s="588"/>
      <c r="H37" s="588"/>
      <c r="I37" s="476">
        <v>0</v>
      </c>
      <c r="J37" s="349">
        <f t="shared" si="0"/>
        <v>0</v>
      </c>
      <c r="K37" s="103"/>
      <c r="L37" s="103"/>
    </row>
    <row r="38" spans="1:14" ht="18.75" customHeight="1" x14ac:dyDescent="0.25">
      <c r="A38" s="613" t="s">
        <v>27</v>
      </c>
      <c r="B38" s="614"/>
      <c r="C38" s="657">
        <v>0</v>
      </c>
      <c r="D38" s="657"/>
      <c r="E38" s="657">
        <v>0</v>
      </c>
      <c r="F38" s="657"/>
      <c r="G38" s="588"/>
      <c r="H38" s="588"/>
      <c r="I38" s="476">
        <v>0</v>
      </c>
      <c r="J38" s="349">
        <f t="shared" si="0"/>
        <v>0</v>
      </c>
      <c r="K38" s="103"/>
      <c r="L38" s="103"/>
    </row>
    <row r="39" spans="1:14" ht="15" customHeight="1" x14ac:dyDescent="0.25">
      <c r="A39" s="613" t="s">
        <v>10</v>
      </c>
      <c r="B39" s="614"/>
      <c r="C39" s="657">
        <v>0</v>
      </c>
      <c r="D39" s="657"/>
      <c r="E39" s="657">
        <v>0</v>
      </c>
      <c r="F39" s="657"/>
      <c r="G39" s="588"/>
      <c r="H39" s="588"/>
      <c r="I39" s="476">
        <v>0</v>
      </c>
      <c r="J39" s="349">
        <f t="shared" si="0"/>
        <v>0</v>
      </c>
      <c r="K39" s="103"/>
      <c r="L39" s="103"/>
    </row>
    <row r="40" spans="1:14" ht="23.25" customHeight="1" x14ac:dyDescent="0.25">
      <c r="A40" s="613" t="s">
        <v>28</v>
      </c>
      <c r="B40" s="614"/>
      <c r="C40" s="657">
        <v>0</v>
      </c>
      <c r="D40" s="657"/>
      <c r="E40" s="657">
        <v>0</v>
      </c>
      <c r="F40" s="657"/>
      <c r="G40" s="588"/>
      <c r="H40" s="588"/>
      <c r="I40" s="476">
        <v>0</v>
      </c>
      <c r="J40" s="349">
        <f t="shared" si="0"/>
        <v>0</v>
      </c>
      <c r="K40" s="103"/>
      <c r="L40" s="103"/>
    </row>
    <row r="41" spans="1:14" ht="12.75" customHeight="1" x14ac:dyDescent="0.25">
      <c r="A41" s="613" t="s">
        <v>11</v>
      </c>
      <c r="B41" s="614"/>
      <c r="C41" s="657">
        <v>0</v>
      </c>
      <c r="D41" s="657"/>
      <c r="E41" s="657">
        <v>0</v>
      </c>
      <c r="F41" s="657"/>
      <c r="G41" s="588"/>
      <c r="H41" s="588"/>
      <c r="I41" s="476">
        <v>0</v>
      </c>
      <c r="J41" s="349">
        <f t="shared" si="0"/>
        <v>0</v>
      </c>
      <c r="K41" s="103"/>
      <c r="L41" s="103"/>
    </row>
    <row r="42" spans="1:14" ht="27" customHeight="1" x14ac:dyDescent="0.25">
      <c r="A42" s="613" t="s">
        <v>29</v>
      </c>
      <c r="B42" s="614"/>
      <c r="C42" s="657">
        <v>0</v>
      </c>
      <c r="D42" s="657"/>
      <c r="E42" s="657">
        <v>0</v>
      </c>
      <c r="F42" s="657"/>
      <c r="G42" s="588"/>
      <c r="H42" s="588"/>
      <c r="I42" s="476">
        <v>0</v>
      </c>
      <c r="J42" s="349">
        <f t="shared" si="0"/>
        <v>0</v>
      </c>
      <c r="K42" s="55"/>
      <c r="L42" s="103"/>
    </row>
    <row r="43" spans="1:14" ht="15.75" customHeight="1" x14ac:dyDescent="0.25">
      <c r="A43" s="613" t="s">
        <v>12</v>
      </c>
      <c r="B43" s="614"/>
      <c r="C43" s="657"/>
      <c r="D43" s="657"/>
      <c r="E43" s="657"/>
      <c r="F43" s="657"/>
      <c r="G43" s="657"/>
      <c r="H43" s="657"/>
      <c r="I43" s="657">
        <v>0</v>
      </c>
      <c r="J43" s="657"/>
      <c r="L43" s="103"/>
    </row>
    <row r="44" spans="1:14" ht="14.25" customHeight="1" x14ac:dyDescent="0.25">
      <c r="A44" s="651" t="s">
        <v>13</v>
      </c>
      <c r="B44" s="652"/>
      <c r="C44" s="658">
        <f>SUM(C29:C43)</f>
        <v>0</v>
      </c>
      <c r="D44" s="658"/>
      <c r="E44" s="658">
        <f>SUM(E28:E43)</f>
        <v>0</v>
      </c>
      <c r="F44" s="658"/>
      <c r="G44" s="658">
        <f>SUM(G28:H43)</f>
        <v>5000</v>
      </c>
      <c r="H44" s="658"/>
      <c r="I44" s="477">
        <f>SUM(I28:I43)</f>
        <v>0</v>
      </c>
      <c r="J44" s="29">
        <f>SUM(G44:I44)</f>
        <v>5000</v>
      </c>
      <c r="L44" s="103"/>
    </row>
    <row r="45" spans="1:14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4" x14ac:dyDescent="0.25">
      <c r="A46" s="647"/>
      <c r="B46" s="647"/>
      <c r="C46" s="647"/>
      <c r="D46" s="647"/>
      <c r="E46" s="647"/>
      <c r="F46" s="647"/>
      <c r="G46" s="647"/>
      <c r="H46" s="647"/>
      <c r="I46" s="647"/>
      <c r="J46" s="27"/>
      <c r="M46" s="52"/>
    </row>
    <row r="47" spans="1:14" x14ac:dyDescent="0.25">
      <c r="A47" s="647"/>
      <c r="B47" s="647"/>
      <c r="C47" s="647"/>
      <c r="D47" s="647"/>
      <c r="E47" s="647"/>
      <c r="F47" s="647"/>
      <c r="G47" s="647"/>
      <c r="H47" s="647"/>
      <c r="I47" s="647"/>
    </row>
    <row r="48" spans="1:14" x14ac:dyDescent="0.25">
      <c r="A48" s="27"/>
      <c r="B48" s="27"/>
      <c r="C48" s="27"/>
      <c r="D48" s="27"/>
      <c r="E48" s="27"/>
      <c r="F48" s="27"/>
      <c r="G48" s="27"/>
      <c r="H48" s="27"/>
      <c r="I48" s="27"/>
      <c r="M48" s="55"/>
    </row>
    <row r="49" spans="1:13" x14ac:dyDescent="0.25">
      <c r="A49" s="4"/>
      <c r="B49" s="5"/>
      <c r="M49" s="103"/>
    </row>
    <row r="50" spans="1:13" x14ac:dyDescent="0.25">
      <c r="M50" s="103"/>
    </row>
    <row r="51" spans="1:13" x14ac:dyDescent="0.25">
      <c r="A51" s="643"/>
      <c r="B51" s="643"/>
      <c r="C51" s="643"/>
      <c r="D51" s="643"/>
      <c r="E51" s="643"/>
      <c r="F51" s="643"/>
      <c r="G51" s="643"/>
      <c r="H51" s="643"/>
      <c r="I51" s="643"/>
      <c r="M51" s="103"/>
    </row>
    <row r="52" spans="1:13" x14ac:dyDescent="0.25">
      <c r="M52" s="52"/>
    </row>
    <row r="53" spans="1:13" x14ac:dyDescent="0.25">
      <c r="M53" s="52"/>
    </row>
    <row r="54" spans="1:13" ht="15.75" x14ac:dyDescent="0.25">
      <c r="E54" s="617"/>
      <c r="F54" s="617"/>
      <c r="G54" s="617"/>
      <c r="H54" s="617"/>
      <c r="M54" s="52"/>
    </row>
    <row r="55" spans="1:13" x14ac:dyDescent="0.25">
      <c r="E55" s="641"/>
      <c r="F55" s="641"/>
      <c r="G55" s="641"/>
      <c r="H55" s="641"/>
      <c r="M55" s="52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95"/>
    </row>
    <row r="61" spans="1:13" x14ac:dyDescent="0.25">
      <c r="M61" s="52"/>
    </row>
  </sheetData>
  <mergeCells count="112">
    <mergeCell ref="A45:I47"/>
    <mergeCell ref="A51:I51"/>
    <mergeCell ref="E54:H54"/>
    <mergeCell ref="E55:H55"/>
    <mergeCell ref="A19:F19"/>
    <mergeCell ref="A43:B43"/>
    <mergeCell ref="C43:D43"/>
    <mergeCell ref="E43:F43"/>
    <mergeCell ref="G43:H43"/>
    <mergeCell ref="I43:J43"/>
    <mergeCell ref="A44:B44"/>
    <mergeCell ref="C44:D44"/>
    <mergeCell ref="E44:F44"/>
    <mergeCell ref="G44:H44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3:B23"/>
    <mergeCell ref="C23:D23"/>
    <mergeCell ref="E23:G23"/>
    <mergeCell ref="H23:I23"/>
    <mergeCell ref="A25:I25"/>
    <mergeCell ref="A26:I26"/>
    <mergeCell ref="A21:B21"/>
    <mergeCell ref="C21:D21"/>
    <mergeCell ref="E21:G21"/>
    <mergeCell ref="H21:I21"/>
    <mergeCell ref="A22:B22"/>
    <mergeCell ref="C22:D22"/>
    <mergeCell ref="E22:G22"/>
    <mergeCell ref="H22:I22"/>
    <mergeCell ref="C2:I2"/>
    <mergeCell ref="C3:I3"/>
    <mergeCell ref="C4:I4"/>
    <mergeCell ref="C5:I5"/>
    <mergeCell ref="A7:I7"/>
    <mergeCell ref="A8:I8"/>
    <mergeCell ref="A17:I17"/>
    <mergeCell ref="A18:I18"/>
    <mergeCell ref="A20:B20"/>
    <mergeCell ref="C20:D20"/>
    <mergeCell ref="E20:G20"/>
    <mergeCell ref="H20:I20"/>
    <mergeCell ref="A9:I9"/>
    <mergeCell ref="A10:I10"/>
    <mergeCell ref="A11:I11"/>
    <mergeCell ref="A14:I15"/>
    <mergeCell ref="A16:I16"/>
    <mergeCell ref="A12:I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E548-2CAC-4955-AE8F-08E61C28612F}">
  <sheetPr>
    <tabColor rgb="FFFF0000"/>
  </sheetPr>
  <dimension ref="A2:S116"/>
  <sheetViews>
    <sheetView workbookViewId="0">
      <selection activeCell="A11" sqref="A11:I11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5.85546875" style="11" customWidth="1"/>
    <col min="5" max="5" width="9.140625" style="11"/>
    <col min="6" max="6" width="8" style="11" customWidth="1"/>
    <col min="7" max="7" width="9.140625" style="11"/>
    <col min="8" max="8" width="8.5703125" style="11" customWidth="1"/>
    <col min="9" max="9" width="20.85546875" style="11" customWidth="1"/>
    <col min="10" max="10" width="0.140625" style="11" hidden="1" customWidth="1"/>
    <col min="11" max="11" width="9.140625" style="11"/>
    <col min="12" max="12" width="13.5703125" style="11" customWidth="1"/>
    <col min="13" max="13" width="14.42578125" style="11" customWidth="1"/>
    <col min="14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69" t="s">
        <v>189</v>
      </c>
      <c r="B14" s="669"/>
      <c r="C14" s="669"/>
      <c r="D14" s="669"/>
      <c r="E14" s="669"/>
      <c r="F14" s="669"/>
      <c r="G14" s="669"/>
      <c r="H14" s="669"/>
      <c r="I14" s="669"/>
    </row>
    <row r="15" spans="1:10" x14ac:dyDescent="0.25">
      <c r="A15" s="677" t="s">
        <v>251</v>
      </c>
      <c r="B15" s="677"/>
      <c r="C15" s="677"/>
      <c r="D15" s="677"/>
      <c r="E15" s="677"/>
      <c r="F15" s="677"/>
      <c r="G15" s="677"/>
      <c r="H15" s="677"/>
      <c r="I15" s="677"/>
    </row>
    <row r="16" spans="1:10" x14ac:dyDescent="0.25">
      <c r="A16" s="677" t="s">
        <v>226</v>
      </c>
      <c r="B16" s="677"/>
      <c r="C16" s="677"/>
      <c r="D16" s="677"/>
      <c r="E16" s="677"/>
      <c r="F16" s="677"/>
      <c r="G16" s="677"/>
      <c r="H16" s="677"/>
      <c r="I16" s="677"/>
    </row>
    <row r="17" spans="1:13" x14ac:dyDescent="0.25">
      <c r="A17" s="596">
        <v>0</v>
      </c>
      <c r="B17" s="597"/>
      <c r="C17" s="620" t="s">
        <v>3</v>
      </c>
      <c r="D17" s="620"/>
      <c r="E17" s="620" t="s">
        <v>41</v>
      </c>
      <c r="F17" s="620"/>
      <c r="G17" s="620"/>
      <c r="H17" s="620" t="s">
        <v>42</v>
      </c>
      <c r="I17" s="620"/>
      <c r="J17" s="27"/>
    </row>
    <row r="18" spans="1:13" ht="27" customHeight="1" x14ac:dyDescent="0.25">
      <c r="A18" s="589" t="s">
        <v>102</v>
      </c>
      <c r="B18" s="590"/>
      <c r="C18" s="625">
        <v>43836</v>
      </c>
      <c r="D18" s="626"/>
      <c r="E18" s="625" t="s">
        <v>122</v>
      </c>
      <c r="F18" s="626"/>
      <c r="G18" s="626"/>
      <c r="H18" s="817"/>
      <c r="I18" s="818"/>
      <c r="J18" s="27"/>
      <c r="L18" s="52"/>
    </row>
    <row r="19" spans="1:13" ht="26.25" customHeight="1" x14ac:dyDescent="0.25">
      <c r="A19" s="589" t="s">
        <v>197</v>
      </c>
      <c r="B19" s="590"/>
      <c r="C19" s="595"/>
      <c r="D19" s="576"/>
      <c r="E19" s="576" t="s">
        <v>199</v>
      </c>
      <c r="F19" s="576"/>
      <c r="G19" s="576"/>
      <c r="H19" s="817">
        <v>15975.21</v>
      </c>
      <c r="I19" s="818"/>
      <c r="J19" s="27"/>
      <c r="L19" s="52"/>
    </row>
    <row r="20" spans="1:13" ht="25.5" customHeight="1" x14ac:dyDescent="0.25">
      <c r="A20" s="589" t="s">
        <v>4</v>
      </c>
      <c r="B20" s="590"/>
      <c r="C20" s="576"/>
      <c r="D20" s="576"/>
      <c r="E20" s="576"/>
      <c r="F20" s="576"/>
      <c r="G20" s="576"/>
      <c r="H20" s="591"/>
      <c r="I20" s="576"/>
      <c r="J20" s="27"/>
      <c r="L20" s="54"/>
    </row>
    <row r="21" spans="1:13" ht="15.75" thickBot="1" x14ac:dyDescent="0.3">
      <c r="A21" s="27"/>
      <c r="B21" s="27"/>
      <c r="C21" s="28"/>
      <c r="D21" s="28"/>
      <c r="E21" s="27"/>
      <c r="F21" s="27"/>
      <c r="G21" s="28"/>
      <c r="H21" s="28"/>
      <c r="I21" s="28"/>
      <c r="J21" s="27"/>
      <c r="L21" s="55"/>
    </row>
    <row r="22" spans="1:13" ht="15.75" thickBot="1" x14ac:dyDescent="0.3">
      <c r="A22" s="606" t="s">
        <v>56</v>
      </c>
      <c r="B22" s="607"/>
      <c r="C22" s="607"/>
      <c r="D22" s="607"/>
      <c r="E22" s="607"/>
      <c r="F22" s="607"/>
      <c r="G22" s="607"/>
      <c r="H22" s="607"/>
      <c r="I22" s="608"/>
      <c r="J22" s="27"/>
    </row>
    <row r="23" spans="1:13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27"/>
    </row>
    <row r="24" spans="1:13" ht="49.5" customHeight="1" x14ac:dyDescent="0.25">
      <c r="A24" s="596" t="s">
        <v>43</v>
      </c>
      <c r="B24" s="597"/>
      <c r="C24" s="620" t="s">
        <v>64</v>
      </c>
      <c r="D24" s="620"/>
      <c r="E24" s="620" t="s">
        <v>44</v>
      </c>
      <c r="F24" s="620"/>
      <c r="G24" s="620" t="s">
        <v>57</v>
      </c>
      <c r="H24" s="620"/>
      <c r="I24" s="514" t="s">
        <v>58</v>
      </c>
      <c r="J24" s="27"/>
      <c r="L24" s="95"/>
      <c r="M24" s="95"/>
    </row>
    <row r="25" spans="1:13" x14ac:dyDescent="0.25">
      <c r="A25" s="789">
        <v>45056</v>
      </c>
      <c r="B25" s="789"/>
      <c r="C25" s="821">
        <v>15975.21</v>
      </c>
      <c r="D25" s="821"/>
      <c r="E25" s="789">
        <v>45056</v>
      </c>
      <c r="F25" s="789"/>
      <c r="G25" s="822" t="s">
        <v>91</v>
      </c>
      <c r="H25" s="823"/>
      <c r="I25" s="821">
        <v>15975.21</v>
      </c>
      <c r="J25" s="821"/>
      <c r="L25" s="95"/>
      <c r="M25" s="95"/>
    </row>
    <row r="26" spans="1:13" x14ac:dyDescent="0.25">
      <c r="A26" s="679"/>
      <c r="B26" s="680"/>
      <c r="C26" s="819"/>
      <c r="D26" s="820"/>
      <c r="E26" s="679"/>
      <c r="F26" s="680"/>
      <c r="G26" s="822"/>
      <c r="H26" s="823"/>
      <c r="I26" s="819"/>
      <c r="J26" s="820"/>
      <c r="L26" s="95"/>
      <c r="M26" s="95"/>
    </row>
    <row r="27" spans="1:13" x14ac:dyDescent="0.25">
      <c r="A27" s="666" t="s">
        <v>45</v>
      </c>
      <c r="B27" s="666"/>
      <c r="C27" s="666"/>
      <c r="D27" s="666"/>
      <c r="E27" s="666"/>
      <c r="F27" s="666"/>
      <c r="G27" s="241"/>
      <c r="H27" s="242"/>
      <c r="I27" s="246"/>
      <c r="J27" s="247">
        <f>SUM(I27)</f>
        <v>0</v>
      </c>
      <c r="L27" s="95"/>
      <c r="M27" s="95"/>
    </row>
    <row r="28" spans="1:13" x14ac:dyDescent="0.25">
      <c r="A28" s="666" t="s">
        <v>5</v>
      </c>
      <c r="B28" s="666"/>
      <c r="C28" s="666"/>
      <c r="D28" s="666"/>
      <c r="E28" s="666"/>
      <c r="F28" s="666"/>
      <c r="G28" s="241"/>
      <c r="H28" s="242"/>
      <c r="I28" s="246">
        <f>SUM(I25:J27)</f>
        <v>15975.21</v>
      </c>
      <c r="J28" s="247">
        <f>SUM(I28)</f>
        <v>15975.21</v>
      </c>
      <c r="L28" s="95"/>
      <c r="M28" s="95"/>
    </row>
    <row r="29" spans="1:13" x14ac:dyDescent="0.25">
      <c r="A29" s="678" t="s">
        <v>60</v>
      </c>
      <c r="B29" s="678"/>
      <c r="C29" s="678"/>
      <c r="D29" s="678"/>
      <c r="E29" s="678"/>
      <c r="F29" s="678"/>
      <c r="G29" s="696"/>
      <c r="H29" s="696"/>
      <c r="I29" s="208"/>
      <c r="J29" s="29">
        <f t="shared" ref="J29:J31" si="0">SUM(I29)</f>
        <v>0</v>
      </c>
      <c r="L29" s="52"/>
      <c r="M29" s="52"/>
    </row>
    <row r="30" spans="1:13" x14ac:dyDescent="0.25">
      <c r="A30" s="678" t="s">
        <v>59</v>
      </c>
      <c r="B30" s="678"/>
      <c r="C30" s="678"/>
      <c r="D30" s="678"/>
      <c r="E30" s="678"/>
      <c r="F30" s="678"/>
      <c r="G30" s="696"/>
      <c r="H30" s="696"/>
      <c r="I30" s="66"/>
      <c r="J30" s="201">
        <f t="shared" si="0"/>
        <v>0</v>
      </c>
      <c r="L30" s="52"/>
      <c r="M30" s="52"/>
    </row>
    <row r="31" spans="1:13" x14ac:dyDescent="0.25">
      <c r="A31" s="678" t="s">
        <v>46</v>
      </c>
      <c r="B31" s="678"/>
      <c r="C31" s="678"/>
      <c r="D31" s="678"/>
      <c r="E31" s="678"/>
      <c r="F31" s="678"/>
      <c r="G31" s="696"/>
      <c r="H31" s="696"/>
      <c r="I31" s="16">
        <f>SUM(I27:I30)</f>
        <v>15975.21</v>
      </c>
      <c r="J31" s="201">
        <f t="shared" si="0"/>
        <v>15975.21</v>
      </c>
      <c r="L31" s="52"/>
    </row>
    <row r="32" spans="1:13" x14ac:dyDescent="0.25">
      <c r="A32" s="707"/>
      <c r="B32" s="707"/>
      <c r="C32" s="707"/>
      <c r="D32" s="707"/>
      <c r="E32" s="707"/>
      <c r="F32" s="707"/>
      <c r="G32" s="707"/>
      <c r="H32" s="707"/>
      <c r="I32" s="707"/>
      <c r="J32" s="27"/>
      <c r="L32" s="52"/>
      <c r="M32" s="52"/>
    </row>
    <row r="33" spans="1:19" x14ac:dyDescent="0.25">
      <c r="A33" s="579" t="s">
        <v>61</v>
      </c>
      <c r="B33" s="580"/>
      <c r="C33" s="580"/>
      <c r="D33" s="580"/>
      <c r="E33" s="580"/>
      <c r="F33" s="581"/>
      <c r="G33" s="696"/>
      <c r="H33" s="696"/>
      <c r="I33" s="17"/>
      <c r="J33" s="27">
        <f>SUM(C33:I33)</f>
        <v>0</v>
      </c>
      <c r="L33" s="52"/>
      <c r="M33" s="52"/>
    </row>
    <row r="34" spans="1:19" x14ac:dyDescent="0.25">
      <c r="A34" s="690" t="s">
        <v>47</v>
      </c>
      <c r="B34" s="690"/>
      <c r="C34" s="690"/>
      <c r="D34" s="690"/>
      <c r="E34" s="690"/>
      <c r="F34" s="690"/>
      <c r="G34" s="696"/>
      <c r="H34" s="696"/>
      <c r="I34" s="18">
        <f>SUM(I31:I33)</f>
        <v>15975.21</v>
      </c>
      <c r="J34" s="99">
        <f>SUM(C34:I34)</f>
        <v>15975.21</v>
      </c>
      <c r="L34" s="52"/>
      <c r="M34" s="52"/>
    </row>
    <row r="35" spans="1:19" x14ac:dyDescent="0.25">
      <c r="A35" s="633" t="s">
        <v>48</v>
      </c>
      <c r="B35" s="633"/>
      <c r="C35" s="633"/>
      <c r="D35" s="633"/>
      <c r="E35" s="633"/>
      <c r="F35" s="633"/>
      <c r="G35" s="633"/>
      <c r="H35" s="633"/>
      <c r="I35" s="633"/>
      <c r="J35" s="27"/>
      <c r="L35" s="95"/>
      <c r="M35" s="52"/>
    </row>
    <row r="36" spans="1:19" x14ac:dyDescent="0.25">
      <c r="A36" s="633" t="s">
        <v>49</v>
      </c>
      <c r="B36" s="633"/>
      <c r="C36" s="633"/>
      <c r="D36" s="633"/>
      <c r="E36" s="633"/>
      <c r="F36" s="633"/>
      <c r="G36" s="633"/>
      <c r="H36" s="633"/>
      <c r="I36" s="633"/>
      <c r="J36" s="27"/>
      <c r="L36" s="55"/>
      <c r="M36" s="52"/>
    </row>
    <row r="37" spans="1:19" x14ac:dyDescent="0.25">
      <c r="A37" s="633" t="s">
        <v>50</v>
      </c>
      <c r="B37" s="633"/>
      <c r="C37" s="633"/>
      <c r="D37" s="633"/>
      <c r="E37" s="633"/>
      <c r="F37" s="633"/>
      <c r="G37" s="633"/>
      <c r="H37" s="633"/>
      <c r="I37" s="633"/>
      <c r="J37" s="27"/>
      <c r="L37" s="52"/>
      <c r="M37" s="52"/>
    </row>
    <row r="38" spans="1:19" x14ac:dyDescent="0.25">
      <c r="A38" s="19"/>
      <c r="B38" s="30"/>
      <c r="C38" s="30"/>
      <c r="D38" s="30"/>
      <c r="E38" s="30"/>
      <c r="F38" s="30"/>
      <c r="G38" s="30"/>
      <c r="H38" s="30"/>
      <c r="I38" s="30"/>
      <c r="J38" s="27"/>
      <c r="L38" s="52"/>
    </row>
    <row r="39" spans="1:19" x14ac:dyDescent="0.25">
      <c r="A39" s="517" t="s">
        <v>67</v>
      </c>
      <c r="B39" s="517"/>
      <c r="C39" s="517"/>
      <c r="D39" s="517"/>
      <c r="E39" s="517"/>
      <c r="F39" s="517"/>
      <c r="G39" s="517"/>
      <c r="H39" s="517"/>
      <c r="I39" s="517"/>
      <c r="J39" s="27"/>
      <c r="L39" s="52"/>
    </row>
    <row r="40" spans="1:19" x14ac:dyDescent="0.25">
      <c r="A40" s="27" t="s">
        <v>182</v>
      </c>
      <c r="B40" s="27"/>
      <c r="C40" s="27"/>
      <c r="D40" s="27"/>
      <c r="E40" s="27"/>
      <c r="F40" s="27"/>
      <c r="G40" s="27"/>
      <c r="H40" s="27"/>
      <c r="I40" s="27"/>
      <c r="J40" s="27"/>
      <c r="L40" s="52"/>
    </row>
    <row r="41" spans="1:19" x14ac:dyDescent="0.25">
      <c r="A41" s="517" t="s">
        <v>250</v>
      </c>
      <c r="B41" s="517"/>
      <c r="C41" s="517"/>
      <c r="D41" s="517"/>
      <c r="E41" s="517"/>
      <c r="F41" s="517"/>
      <c r="G41" s="517"/>
      <c r="H41" s="517"/>
      <c r="I41" s="517"/>
      <c r="J41" s="27"/>
      <c r="L41" s="103"/>
    </row>
    <row r="42" spans="1:19" x14ac:dyDescent="0.25">
      <c r="A42" s="517"/>
      <c r="B42" s="517"/>
      <c r="C42" s="517"/>
      <c r="D42" s="517"/>
      <c r="E42" s="517"/>
      <c r="F42" s="517"/>
      <c r="G42" s="517"/>
      <c r="H42" s="517"/>
      <c r="I42" s="517"/>
      <c r="J42" s="27"/>
      <c r="L42" s="103"/>
    </row>
    <row r="43" spans="1:19" x14ac:dyDescent="0.25">
      <c r="A43" s="512"/>
      <c r="B43" s="512"/>
      <c r="C43" s="512"/>
      <c r="D43" s="512"/>
      <c r="E43" s="512"/>
      <c r="F43" s="512"/>
      <c r="G43" s="512"/>
      <c r="H43" s="512"/>
      <c r="I43" s="512"/>
      <c r="J43" s="27"/>
    </row>
    <row r="44" spans="1:19" x14ac:dyDescent="0.25">
      <c r="A44" s="512"/>
      <c r="B44" s="512"/>
      <c r="C44" s="512"/>
      <c r="D44" s="512"/>
      <c r="E44" s="512"/>
      <c r="F44" s="512"/>
      <c r="G44" s="512"/>
      <c r="H44" s="512"/>
      <c r="I44" s="512"/>
      <c r="J44" s="27"/>
    </row>
    <row r="45" spans="1:19" x14ac:dyDescent="0.25">
      <c r="A45" s="512"/>
      <c r="B45" s="512"/>
      <c r="C45" s="512"/>
      <c r="D45" s="512"/>
      <c r="E45" s="512"/>
      <c r="F45" s="512"/>
      <c r="G45" s="512"/>
      <c r="H45" s="512"/>
      <c r="I45" s="512"/>
      <c r="J45" s="27"/>
    </row>
    <row r="46" spans="1:19" x14ac:dyDescent="0.25">
      <c r="A46" s="620" t="s">
        <v>6</v>
      </c>
      <c r="B46" s="620"/>
      <c r="C46" s="620"/>
      <c r="D46" s="620"/>
      <c r="E46" s="620"/>
      <c r="F46" s="620"/>
      <c r="G46" s="620"/>
      <c r="H46" s="620"/>
      <c r="I46" s="620"/>
      <c r="J46" s="27"/>
    </row>
    <row r="47" spans="1:19" x14ac:dyDescent="0.25">
      <c r="A47" s="666" t="s">
        <v>17</v>
      </c>
      <c r="B47" s="666"/>
      <c r="C47" s="666"/>
      <c r="D47" s="666"/>
      <c r="E47" s="666"/>
      <c r="F47" s="666"/>
      <c r="G47" s="666"/>
      <c r="H47" s="666"/>
      <c r="I47" s="666"/>
      <c r="J47" s="27"/>
    </row>
    <row r="48" spans="1:19" ht="75.75" customHeight="1" x14ac:dyDescent="0.25">
      <c r="A48" s="596" t="s">
        <v>18</v>
      </c>
      <c r="B48" s="597"/>
      <c r="C48" s="620" t="s">
        <v>19</v>
      </c>
      <c r="D48" s="620"/>
      <c r="E48" s="620" t="s">
        <v>69</v>
      </c>
      <c r="F48" s="620"/>
      <c r="G48" s="620" t="s">
        <v>70</v>
      </c>
      <c r="H48" s="620"/>
      <c r="I48" s="514" t="s">
        <v>77</v>
      </c>
      <c r="J48" s="27"/>
      <c r="L48" s="52"/>
      <c r="N48" s="10"/>
      <c r="O48" s="10"/>
      <c r="P48" s="10"/>
      <c r="Q48" s="10"/>
      <c r="R48" s="10"/>
      <c r="S48" s="10"/>
    </row>
    <row r="49" spans="1:19" ht="22.5" customHeight="1" x14ac:dyDescent="0.25">
      <c r="A49" s="613" t="s">
        <v>20</v>
      </c>
      <c r="B49" s="614"/>
      <c r="C49" s="609"/>
      <c r="D49" s="610"/>
      <c r="E49" s="609"/>
      <c r="F49" s="610"/>
      <c r="G49" s="609"/>
      <c r="H49" s="610"/>
      <c r="I49" s="515"/>
      <c r="J49" s="27"/>
      <c r="L49" s="52"/>
      <c r="N49" s="10"/>
      <c r="O49" s="10"/>
      <c r="P49" s="10"/>
      <c r="Q49" s="10"/>
      <c r="R49" s="10"/>
      <c r="S49" s="10"/>
    </row>
    <row r="50" spans="1:19" ht="23.25" customHeight="1" x14ac:dyDescent="0.25">
      <c r="A50" s="613" t="s">
        <v>21</v>
      </c>
      <c r="B50" s="614"/>
      <c r="C50" s="609"/>
      <c r="D50" s="610"/>
      <c r="E50" s="609"/>
      <c r="F50" s="610"/>
      <c r="G50" s="609"/>
      <c r="H50" s="610"/>
      <c r="I50" s="515"/>
      <c r="J50" s="27"/>
      <c r="L50" s="52"/>
      <c r="O50" s="10"/>
      <c r="Q50" s="10"/>
      <c r="R50" s="10"/>
    </row>
    <row r="51" spans="1:19" ht="20.25" customHeight="1" x14ac:dyDescent="0.25">
      <c r="A51" s="613" t="s">
        <v>7</v>
      </c>
      <c r="B51" s="614"/>
      <c r="C51" s="588"/>
      <c r="D51" s="588"/>
      <c r="E51" s="588"/>
      <c r="F51" s="588"/>
      <c r="G51" s="588"/>
      <c r="H51" s="588"/>
      <c r="I51" s="515"/>
      <c r="J51" s="27"/>
      <c r="K51" s="10"/>
      <c r="L51" s="55"/>
    </row>
    <row r="52" spans="1:19" ht="24.75" customHeight="1" x14ac:dyDescent="0.25">
      <c r="A52" s="613" t="s">
        <v>22</v>
      </c>
      <c r="B52" s="614"/>
      <c r="C52" s="588"/>
      <c r="D52" s="588"/>
      <c r="E52" s="609"/>
      <c r="F52" s="610"/>
      <c r="G52" s="588"/>
      <c r="H52" s="588"/>
      <c r="I52" s="519"/>
      <c r="J52" s="27"/>
      <c r="K52" s="10"/>
      <c r="L52" s="95"/>
      <c r="M52" s="52"/>
      <c r="N52" s="10"/>
    </row>
    <row r="53" spans="1:19" ht="21" customHeight="1" x14ac:dyDescent="0.25">
      <c r="A53" s="613" t="s">
        <v>23</v>
      </c>
      <c r="B53" s="614"/>
      <c r="C53" s="588"/>
      <c r="D53" s="588"/>
      <c r="E53" s="615"/>
      <c r="F53" s="616"/>
      <c r="G53" s="588"/>
      <c r="H53" s="588"/>
      <c r="I53" s="520"/>
      <c r="J53" s="27"/>
      <c r="K53" s="10"/>
      <c r="L53" s="52"/>
      <c r="M53" s="52"/>
      <c r="N53" s="10"/>
    </row>
    <row r="54" spans="1:19" ht="27.75" customHeight="1" x14ac:dyDescent="0.25">
      <c r="A54" s="613" t="s">
        <v>105</v>
      </c>
      <c r="B54" s="614"/>
      <c r="C54" s="588"/>
      <c r="D54" s="588"/>
      <c r="E54" s="615"/>
      <c r="F54" s="616"/>
      <c r="G54" s="824">
        <v>15975.21</v>
      </c>
      <c r="H54" s="824"/>
      <c r="I54" s="518"/>
      <c r="J54" s="27"/>
      <c r="K54" s="10"/>
      <c r="L54" s="52"/>
      <c r="M54" s="95"/>
    </row>
    <row r="55" spans="1:19" ht="22.5" customHeight="1" x14ac:dyDescent="0.25">
      <c r="A55" s="613" t="s">
        <v>25</v>
      </c>
      <c r="B55" s="614"/>
      <c r="C55" s="588"/>
      <c r="D55" s="588"/>
      <c r="E55" s="824"/>
      <c r="F55" s="824"/>
      <c r="G55" s="824"/>
      <c r="H55" s="824"/>
      <c r="I55" s="515"/>
      <c r="J55" s="27"/>
      <c r="K55" s="10"/>
      <c r="L55" s="82"/>
      <c r="M55" s="95"/>
    </row>
    <row r="56" spans="1:19" ht="32.25" customHeight="1" x14ac:dyDescent="0.25">
      <c r="A56" s="613" t="s">
        <v>26</v>
      </c>
      <c r="B56" s="614"/>
      <c r="C56" s="609"/>
      <c r="D56" s="610"/>
      <c r="E56" s="660"/>
      <c r="F56" s="660"/>
      <c r="G56" s="824"/>
      <c r="H56" s="824"/>
      <c r="I56" s="515"/>
      <c r="J56" s="27"/>
      <c r="K56" s="10"/>
      <c r="L56" s="83"/>
      <c r="M56" s="52"/>
    </row>
    <row r="57" spans="1:19" ht="22.5" customHeight="1" x14ac:dyDescent="0.25">
      <c r="A57" s="613" t="s">
        <v>8</v>
      </c>
      <c r="B57" s="614"/>
      <c r="C57" s="657"/>
      <c r="D57" s="657"/>
      <c r="E57" s="660"/>
      <c r="F57" s="660"/>
      <c r="G57" s="824"/>
      <c r="H57" s="824"/>
      <c r="I57" s="515"/>
      <c r="J57" s="27"/>
      <c r="K57" s="10"/>
      <c r="L57" s="83"/>
      <c r="M57" s="95"/>
    </row>
    <row r="58" spans="1:19" ht="21.75" customHeight="1" x14ac:dyDescent="0.25">
      <c r="A58" s="613" t="s">
        <v>9</v>
      </c>
      <c r="B58" s="614"/>
      <c r="C58" s="657"/>
      <c r="D58" s="657"/>
      <c r="E58" s="660"/>
      <c r="F58" s="660"/>
      <c r="G58" s="824"/>
      <c r="H58" s="824"/>
      <c r="I58" s="515"/>
      <c r="J58" s="27"/>
      <c r="K58" s="10"/>
      <c r="L58" s="52"/>
    </row>
    <row r="59" spans="1:19" ht="21" customHeight="1" x14ac:dyDescent="0.25">
      <c r="A59" s="613" t="s">
        <v>27</v>
      </c>
      <c r="B59" s="614"/>
      <c r="C59" s="657"/>
      <c r="D59" s="657"/>
      <c r="E59" s="660"/>
      <c r="F59" s="660"/>
      <c r="G59" s="824"/>
      <c r="H59" s="824"/>
      <c r="I59" s="515"/>
      <c r="J59" s="27"/>
      <c r="K59" s="10"/>
      <c r="L59" s="95"/>
    </row>
    <row r="60" spans="1:19" ht="18" customHeight="1" x14ac:dyDescent="0.25">
      <c r="A60" s="613" t="s">
        <v>106</v>
      </c>
      <c r="B60" s="614"/>
      <c r="C60" s="657"/>
      <c r="D60" s="657"/>
      <c r="E60" s="657"/>
      <c r="F60" s="657"/>
      <c r="G60" s="588"/>
      <c r="H60" s="588"/>
      <c r="I60" s="515"/>
      <c r="J60" s="27"/>
      <c r="K60" s="10"/>
      <c r="L60" s="52" t="s">
        <v>107</v>
      </c>
    </row>
    <row r="61" spans="1:19" ht="33" customHeight="1" x14ac:dyDescent="0.25">
      <c r="A61" s="613" t="s">
        <v>28</v>
      </c>
      <c r="B61" s="614"/>
      <c r="C61" s="657"/>
      <c r="D61" s="657"/>
      <c r="E61" s="657"/>
      <c r="F61" s="657"/>
      <c r="G61" s="588"/>
      <c r="H61" s="588"/>
      <c r="I61" s="515"/>
      <c r="J61" s="27"/>
      <c r="K61" s="10"/>
      <c r="L61" s="52"/>
    </row>
    <row r="62" spans="1:19" ht="17.25" customHeight="1" x14ac:dyDescent="0.25">
      <c r="A62" s="613" t="s">
        <v>11</v>
      </c>
      <c r="B62" s="614"/>
      <c r="C62" s="657"/>
      <c r="D62" s="657"/>
      <c r="E62" s="657"/>
      <c r="F62" s="657"/>
      <c r="G62" s="588"/>
      <c r="H62" s="588"/>
      <c r="I62" s="515"/>
      <c r="J62" s="27"/>
      <c r="K62" s="10"/>
      <c r="L62" s="52"/>
    </row>
    <row r="63" spans="1:19" ht="28.5" customHeight="1" x14ac:dyDescent="0.25">
      <c r="A63" s="613" t="s">
        <v>109</v>
      </c>
      <c r="B63" s="614"/>
      <c r="C63" s="657"/>
      <c r="D63" s="657"/>
      <c r="E63" s="657"/>
      <c r="F63" s="657"/>
      <c r="G63" s="588"/>
      <c r="H63" s="588"/>
      <c r="I63" s="515"/>
      <c r="J63" s="27"/>
      <c r="K63" s="10"/>
      <c r="L63" s="95"/>
    </row>
    <row r="64" spans="1:19" ht="24" customHeight="1" x14ac:dyDescent="0.25">
      <c r="A64" s="701" t="s">
        <v>104</v>
      </c>
      <c r="B64" s="698"/>
      <c r="C64" s="609"/>
      <c r="D64" s="610"/>
      <c r="E64" s="609"/>
      <c r="F64" s="610"/>
      <c r="G64" s="611"/>
      <c r="H64" s="612"/>
      <c r="I64" s="515"/>
      <c r="J64" s="27"/>
      <c r="K64" s="10"/>
      <c r="L64" s="95" t="s">
        <v>108</v>
      </c>
    </row>
    <row r="65" spans="1:13" ht="20.25" customHeight="1" x14ac:dyDescent="0.25">
      <c r="A65" s="701" t="s">
        <v>112</v>
      </c>
      <c r="B65" s="698"/>
      <c r="C65" s="509"/>
      <c r="D65" s="510"/>
      <c r="E65" s="509"/>
      <c r="F65" s="510"/>
      <c r="G65" s="611"/>
      <c r="H65" s="612"/>
      <c r="I65" s="515"/>
      <c r="J65" s="27"/>
      <c r="K65" s="10"/>
      <c r="L65" s="95"/>
    </row>
    <row r="66" spans="1:13" ht="27.75" customHeight="1" x14ac:dyDescent="0.25">
      <c r="A66" s="701" t="s">
        <v>111</v>
      </c>
      <c r="B66" s="698"/>
      <c r="C66" s="509"/>
      <c r="D66" s="510"/>
      <c r="E66" s="509"/>
      <c r="F66" s="510"/>
      <c r="G66" s="611"/>
      <c r="H66" s="612"/>
      <c r="I66" s="515"/>
      <c r="J66" s="27"/>
      <c r="K66" s="10"/>
      <c r="L66" s="95"/>
    </row>
    <row r="67" spans="1:13" ht="21" customHeight="1" x14ac:dyDescent="0.25">
      <c r="A67" s="701" t="s">
        <v>110</v>
      </c>
      <c r="B67" s="698"/>
      <c r="C67" s="509"/>
      <c r="D67" s="510"/>
      <c r="E67" s="509"/>
      <c r="F67" s="510"/>
      <c r="G67" s="611"/>
      <c r="H67" s="612"/>
      <c r="I67" s="515"/>
      <c r="J67" s="27"/>
      <c r="K67" s="10"/>
      <c r="L67" s="95"/>
    </row>
    <row r="68" spans="1:13" x14ac:dyDescent="0.25">
      <c r="A68" s="651" t="s">
        <v>13</v>
      </c>
      <c r="B68" s="652"/>
      <c r="C68" s="658">
        <f>SUM(C49:C63)</f>
        <v>0</v>
      </c>
      <c r="D68" s="658"/>
      <c r="E68" s="658">
        <f>SUM(E51:E63)</f>
        <v>0</v>
      </c>
      <c r="F68" s="658"/>
      <c r="G68" s="658">
        <f>SUM(G51:G67)</f>
        <v>15975.21</v>
      </c>
      <c r="H68" s="658"/>
      <c r="I68" s="516">
        <f>SUM(I49:I63)</f>
        <v>0</v>
      </c>
      <c r="J68" s="27"/>
      <c r="K68" s="10"/>
      <c r="L68" s="95"/>
    </row>
    <row r="69" spans="1:13" x14ac:dyDescent="0.25">
      <c r="A69" s="655" t="s">
        <v>30</v>
      </c>
      <c r="B69" s="655"/>
      <c r="C69" s="655"/>
      <c r="D69" s="655"/>
      <c r="E69" s="655"/>
      <c r="F69" s="655"/>
      <c r="G69" s="655"/>
      <c r="H69" s="655"/>
      <c r="I69" s="655"/>
      <c r="J69" s="27"/>
      <c r="K69" s="10"/>
      <c r="L69" s="52"/>
    </row>
    <row r="70" spans="1:13" x14ac:dyDescent="0.25">
      <c r="A70" s="656"/>
      <c r="B70" s="656"/>
      <c r="C70" s="656"/>
      <c r="D70" s="656"/>
      <c r="E70" s="656"/>
      <c r="F70" s="656"/>
      <c r="G70" s="656"/>
      <c r="H70" s="656"/>
      <c r="I70" s="656"/>
      <c r="J70" s="27"/>
      <c r="K70" s="10"/>
      <c r="L70" s="52"/>
    </row>
    <row r="71" spans="1:13" x14ac:dyDescent="0.25">
      <c r="A71" s="633" t="s">
        <v>31</v>
      </c>
      <c r="B71" s="633"/>
      <c r="C71" s="633"/>
      <c r="D71" s="633"/>
      <c r="E71" s="633"/>
      <c r="F71" s="633"/>
      <c r="G71" s="633"/>
      <c r="H71" s="633"/>
      <c r="I71" s="633"/>
      <c r="J71" s="27"/>
      <c r="K71" s="10"/>
      <c r="L71" s="52"/>
      <c r="M71" s="52"/>
    </row>
    <row r="72" spans="1:13" x14ac:dyDescent="0.25">
      <c r="A72" s="633" t="s">
        <v>32</v>
      </c>
      <c r="B72" s="633"/>
      <c r="C72" s="633"/>
      <c r="D72" s="633"/>
      <c r="E72" s="633"/>
      <c r="F72" s="633"/>
      <c r="G72" s="633"/>
      <c r="H72" s="633"/>
      <c r="I72" s="633"/>
      <c r="J72" s="27"/>
      <c r="K72" s="10"/>
      <c r="L72" s="52"/>
      <c r="M72" s="52"/>
    </row>
    <row r="73" spans="1:13" x14ac:dyDescent="0.25">
      <c r="A73" s="633" t="s">
        <v>33</v>
      </c>
      <c r="B73" s="633"/>
      <c r="C73" s="633"/>
      <c r="D73" s="633"/>
      <c r="E73" s="633"/>
      <c r="F73" s="633"/>
      <c r="G73" s="633"/>
      <c r="H73" s="633"/>
      <c r="I73" s="633"/>
      <c r="J73" s="27"/>
      <c r="K73" s="10"/>
      <c r="L73" s="55"/>
      <c r="M73" s="52"/>
    </row>
    <row r="74" spans="1:13" x14ac:dyDescent="0.25">
      <c r="A74" s="632" t="s">
        <v>34</v>
      </c>
      <c r="B74" s="632"/>
      <c r="C74" s="632"/>
      <c r="D74" s="632"/>
      <c r="E74" s="632"/>
      <c r="F74" s="632"/>
      <c r="G74" s="632"/>
      <c r="H74" s="632"/>
      <c r="I74" s="632"/>
      <c r="J74" s="27"/>
      <c r="K74" s="10"/>
      <c r="L74" s="55"/>
    </row>
    <row r="75" spans="1:13" x14ac:dyDescent="0.25">
      <c r="A75" s="632"/>
      <c r="B75" s="632"/>
      <c r="C75" s="632"/>
      <c r="D75" s="632"/>
      <c r="E75" s="632"/>
      <c r="F75" s="632"/>
      <c r="G75" s="632"/>
      <c r="H75" s="632"/>
      <c r="I75" s="632"/>
      <c r="J75" s="27"/>
      <c r="L75" s="55"/>
      <c r="M75" s="55"/>
    </row>
    <row r="76" spans="1:13" x14ac:dyDescent="0.25">
      <c r="A76" s="633" t="s">
        <v>14</v>
      </c>
      <c r="B76" s="633"/>
      <c r="C76" s="633"/>
      <c r="D76" s="633"/>
      <c r="E76" s="633"/>
      <c r="F76" s="633"/>
      <c r="G76" s="633"/>
      <c r="H76" s="633"/>
      <c r="I76" s="633"/>
      <c r="J76" s="27"/>
      <c r="L76" s="55"/>
    </row>
    <row r="77" spans="1:13" x14ac:dyDescent="0.25">
      <c r="A77" s="511"/>
      <c r="B77" s="511"/>
      <c r="C77" s="511"/>
      <c r="D77" s="511"/>
      <c r="E77" s="511"/>
      <c r="F77" s="511"/>
      <c r="G77" s="511"/>
      <c r="H77" s="511"/>
      <c r="I77" s="511"/>
      <c r="J77" s="27"/>
      <c r="L77" s="52"/>
    </row>
    <row r="78" spans="1:13" x14ac:dyDescent="0.25">
      <c r="A78" s="511"/>
      <c r="B78" s="511"/>
      <c r="C78" s="511"/>
      <c r="D78" s="511"/>
      <c r="E78" s="511"/>
      <c r="F78" s="511"/>
      <c r="G78" s="511"/>
      <c r="H78" s="511"/>
      <c r="I78" s="511"/>
      <c r="J78" s="27"/>
      <c r="L78" s="52"/>
    </row>
    <row r="79" spans="1:13" x14ac:dyDescent="0.25">
      <c r="A79" s="511"/>
      <c r="B79" s="511"/>
      <c r="C79" s="511"/>
      <c r="D79" s="511"/>
      <c r="E79" s="511"/>
      <c r="F79" s="511"/>
      <c r="G79" s="511"/>
      <c r="H79" s="511"/>
      <c r="I79" s="511"/>
      <c r="J79" s="27"/>
      <c r="L79" s="52"/>
    </row>
    <row r="80" spans="1:13" x14ac:dyDescent="0.25">
      <c r="A80" s="511"/>
      <c r="B80" s="511"/>
      <c r="C80" s="511"/>
      <c r="D80" s="511"/>
      <c r="E80" s="511"/>
      <c r="F80" s="511"/>
      <c r="G80" s="511"/>
      <c r="H80" s="511"/>
      <c r="I80" s="511"/>
      <c r="J80" s="27"/>
      <c r="L80" s="52"/>
    </row>
    <row r="81" spans="1:13" x14ac:dyDescent="0.25">
      <c r="A81" s="511"/>
      <c r="B81" s="511"/>
      <c r="C81" s="511"/>
      <c r="D81" s="511"/>
      <c r="E81" s="511"/>
      <c r="F81" s="511"/>
      <c r="G81" s="511"/>
      <c r="H81" s="511"/>
      <c r="I81" s="511"/>
      <c r="J81" s="27"/>
      <c r="L81" s="52"/>
    </row>
    <row r="82" spans="1:13" x14ac:dyDescent="0.25">
      <c r="A82" s="620" t="s">
        <v>15</v>
      </c>
      <c r="B82" s="620"/>
      <c r="C82" s="620"/>
      <c r="D82" s="620"/>
      <c r="E82" s="620"/>
      <c r="F82" s="620"/>
      <c r="G82" s="620"/>
      <c r="H82" s="620"/>
      <c r="I82" s="620"/>
      <c r="J82" s="27"/>
      <c r="L82" s="95"/>
    </row>
    <row r="83" spans="1:13" x14ac:dyDescent="0.25">
      <c r="A83" s="692" t="s">
        <v>35</v>
      </c>
      <c r="B83" s="692"/>
      <c r="C83" s="692"/>
      <c r="D83" s="692"/>
      <c r="E83" s="692"/>
      <c r="F83" s="692"/>
      <c r="G83" s="692"/>
      <c r="H83" s="692"/>
      <c r="I83" s="32">
        <v>500000</v>
      </c>
      <c r="J83" s="27"/>
    </row>
    <row r="84" spans="1:13" x14ac:dyDescent="0.25">
      <c r="A84" s="692" t="s">
        <v>36</v>
      </c>
      <c r="B84" s="692"/>
      <c r="C84" s="692"/>
      <c r="D84" s="692"/>
      <c r="E84" s="692"/>
      <c r="F84" s="692"/>
      <c r="G84" s="692"/>
      <c r="H84" s="692"/>
      <c r="I84" s="32">
        <v>500000</v>
      </c>
      <c r="J84" s="27"/>
    </row>
    <row r="85" spans="1:13" x14ac:dyDescent="0.25">
      <c r="A85" s="692" t="s">
        <v>37</v>
      </c>
      <c r="B85" s="692"/>
      <c r="C85" s="692"/>
      <c r="D85" s="692"/>
      <c r="E85" s="692"/>
      <c r="F85" s="692"/>
      <c r="G85" s="692"/>
      <c r="H85" s="692"/>
      <c r="I85" s="32"/>
      <c r="J85" s="27"/>
    </row>
    <row r="86" spans="1:13" x14ac:dyDescent="0.25">
      <c r="A86" s="692" t="s">
        <v>38</v>
      </c>
      <c r="B86" s="692"/>
      <c r="C86" s="692"/>
      <c r="D86" s="692"/>
      <c r="E86" s="692"/>
      <c r="F86" s="692"/>
      <c r="G86" s="692"/>
      <c r="H86" s="692"/>
      <c r="I86" s="32"/>
      <c r="J86" s="27"/>
    </row>
    <row r="87" spans="1:13" x14ac:dyDescent="0.25">
      <c r="A87" s="692" t="s">
        <v>39</v>
      </c>
      <c r="B87" s="692"/>
      <c r="C87" s="692"/>
      <c r="D87" s="692"/>
      <c r="E87" s="692"/>
      <c r="F87" s="692"/>
      <c r="G87" s="692"/>
      <c r="H87" s="692"/>
      <c r="I87" s="32"/>
      <c r="J87" s="27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27"/>
      <c r="M88" s="52"/>
    </row>
    <row r="89" spans="1:13" x14ac:dyDescent="0.25">
      <c r="A89" s="632" t="s">
        <v>40</v>
      </c>
      <c r="B89" s="632"/>
      <c r="C89" s="632"/>
      <c r="D89" s="632"/>
      <c r="E89" s="632"/>
      <c r="F89" s="632"/>
      <c r="G89" s="632"/>
      <c r="H89" s="632"/>
      <c r="I89" s="632"/>
      <c r="J89" s="27"/>
      <c r="M89" s="52"/>
    </row>
    <row r="90" spans="1:13" x14ac:dyDescent="0.25">
      <c r="A90" s="632"/>
      <c r="B90" s="632"/>
      <c r="C90" s="632"/>
      <c r="D90" s="632"/>
      <c r="E90" s="632"/>
      <c r="F90" s="632"/>
      <c r="G90" s="632"/>
      <c r="H90" s="632"/>
      <c r="I90" s="632"/>
      <c r="J90" s="27"/>
    </row>
    <row r="91" spans="1:13" x14ac:dyDescent="0.25">
      <c r="A91" s="632"/>
      <c r="B91" s="632"/>
      <c r="C91" s="632"/>
      <c r="D91" s="632"/>
      <c r="E91" s="632"/>
      <c r="F91" s="632"/>
      <c r="G91" s="632"/>
      <c r="H91" s="632"/>
      <c r="I91" s="632"/>
      <c r="J91" s="27"/>
      <c r="L91" s="52"/>
      <c r="M91" s="55"/>
    </row>
    <row r="92" spans="1:13" x14ac:dyDescent="0.25">
      <c r="A92" s="642"/>
      <c r="B92" s="642"/>
      <c r="C92" s="642"/>
      <c r="D92" s="642"/>
      <c r="E92" s="642"/>
      <c r="F92" s="513"/>
      <c r="G92" s="513"/>
      <c r="H92" s="513"/>
      <c r="I92" s="513"/>
      <c r="J92" s="27"/>
      <c r="L92" s="52"/>
    </row>
    <row r="93" spans="1:13" x14ac:dyDescent="0.25">
      <c r="A93" s="24"/>
      <c r="B93" s="25"/>
      <c r="C93" s="30"/>
      <c r="D93" s="30"/>
      <c r="E93" s="30"/>
      <c r="F93" s="825" t="s">
        <v>137</v>
      </c>
      <c r="G93" s="825"/>
      <c r="H93" s="825"/>
      <c r="I93" s="825"/>
      <c r="J93" s="27"/>
      <c r="L93" s="52"/>
    </row>
    <row r="94" spans="1:13" x14ac:dyDescent="0.25">
      <c r="A94" s="3"/>
      <c r="B94" s="3"/>
      <c r="C94" s="3"/>
      <c r="D94" s="3"/>
      <c r="E94" s="3"/>
      <c r="F94" s="3"/>
      <c r="G94" s="64"/>
      <c r="H94" s="64"/>
      <c r="I94" s="64"/>
      <c r="J94" s="27"/>
      <c r="L94" s="52"/>
    </row>
    <row r="95" spans="1:13" x14ac:dyDescent="0.25">
      <c r="A95" s="644"/>
      <c r="B95" s="644"/>
      <c r="C95" s="644"/>
      <c r="D95" s="644"/>
      <c r="E95" s="644"/>
      <c r="F95" s="644"/>
      <c r="G95" s="644"/>
      <c r="H95" s="644"/>
      <c r="I95" s="644"/>
      <c r="J95" s="27"/>
    </row>
    <row r="96" spans="1:13" ht="15.75" x14ac:dyDescent="0.25">
      <c r="A96" s="27"/>
      <c r="B96" s="27"/>
      <c r="C96" s="27"/>
      <c r="D96" s="27"/>
      <c r="E96" s="27"/>
      <c r="F96" s="153" t="s">
        <v>78</v>
      </c>
      <c r="G96" s="27"/>
      <c r="H96" s="27"/>
      <c r="I96" s="27"/>
      <c r="J96" s="27"/>
    </row>
    <row r="97" spans="1:13" x14ac:dyDescent="0.25">
      <c r="A97" s="522"/>
      <c r="B97" s="522"/>
      <c r="C97" s="522"/>
      <c r="D97" s="522"/>
      <c r="E97" s="522"/>
      <c r="F97" s="826" t="s">
        <v>85</v>
      </c>
      <c r="G97" s="826"/>
      <c r="H97" s="826"/>
      <c r="I97" s="826"/>
      <c r="J97" s="27"/>
    </row>
    <row r="98" spans="1:13" x14ac:dyDescent="0.25">
      <c r="A98" s="522"/>
      <c r="B98" s="522"/>
      <c r="C98" s="522"/>
      <c r="D98" s="522"/>
      <c r="E98" s="522"/>
      <c r="F98" s="521"/>
      <c r="G98" s="521"/>
      <c r="H98" s="521"/>
      <c r="I98" s="521"/>
      <c r="J98" s="27"/>
    </row>
    <row r="99" spans="1:13" x14ac:dyDescent="0.25">
      <c r="A99" s="522"/>
      <c r="B99" s="522"/>
      <c r="C99" s="522"/>
      <c r="D99" s="522"/>
      <c r="E99" s="522"/>
      <c r="F99" s="521"/>
      <c r="G99" s="521"/>
      <c r="H99" s="521"/>
      <c r="I99" s="521"/>
      <c r="J99" s="27"/>
    </row>
    <row r="100" spans="1:13" x14ac:dyDescent="0.25">
      <c r="A100" s="30"/>
      <c r="B100" s="30"/>
      <c r="C100" s="30"/>
      <c r="D100" s="30"/>
      <c r="E100" s="646"/>
      <c r="F100" s="646"/>
      <c r="G100" s="646"/>
      <c r="H100" s="646"/>
      <c r="I100" s="30"/>
      <c r="J100" s="27"/>
    </row>
    <row r="101" spans="1:13" x14ac:dyDescent="0.25">
      <c r="A101" s="30"/>
      <c r="B101" s="30"/>
      <c r="C101" s="30"/>
      <c r="D101" s="30"/>
      <c r="E101" s="805"/>
      <c r="F101" s="805"/>
      <c r="G101" s="805"/>
      <c r="H101" s="805"/>
      <c r="I101" s="30"/>
      <c r="J101" s="27"/>
    </row>
    <row r="102" spans="1:13" ht="15" customHeight="1" x14ac:dyDescent="0.25">
      <c r="A102" s="92"/>
      <c r="B102" s="92"/>
      <c r="C102" s="694" t="s">
        <v>86</v>
      </c>
      <c r="D102" s="694"/>
      <c r="E102" s="154"/>
      <c r="F102" s="694" t="s">
        <v>83</v>
      </c>
      <c r="G102" s="694"/>
      <c r="H102" s="650" t="s">
        <v>148</v>
      </c>
      <c r="I102" s="650"/>
      <c r="J102" s="650"/>
    </row>
    <row r="103" spans="1:13" ht="24" customHeight="1" x14ac:dyDescent="0.25">
      <c r="A103" s="92"/>
      <c r="B103" s="92"/>
      <c r="C103" s="154"/>
      <c r="D103" s="154"/>
      <c r="E103" s="694" t="s">
        <v>88</v>
      </c>
      <c r="F103" s="694"/>
      <c r="G103" s="694"/>
      <c r="H103" s="694"/>
      <c r="I103" s="155"/>
      <c r="J103" s="27"/>
    </row>
    <row r="104" spans="1:13" x14ac:dyDescent="0.25">
      <c r="A104" s="645"/>
      <c r="B104" s="645"/>
      <c r="C104" s="645"/>
      <c r="D104" s="645"/>
      <c r="E104" s="645"/>
      <c r="F104" s="645"/>
      <c r="G104" s="645"/>
      <c r="H104" s="645"/>
      <c r="I104" s="31"/>
      <c r="J104" s="27"/>
    </row>
    <row r="105" spans="1:13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</row>
    <row r="106" spans="1:13" x14ac:dyDescent="0.25">
      <c r="A106" s="647"/>
      <c r="B106" s="647"/>
      <c r="C106" s="647"/>
      <c r="D106" s="647"/>
      <c r="E106" s="647"/>
      <c r="F106" s="647"/>
      <c r="G106" s="647"/>
      <c r="H106" s="647"/>
      <c r="I106" s="647"/>
      <c r="J106" s="27"/>
    </row>
    <row r="107" spans="1:13" x14ac:dyDescent="0.25">
      <c r="A107" s="647"/>
      <c r="B107" s="647"/>
      <c r="C107" s="647"/>
      <c r="D107" s="647"/>
      <c r="E107" s="647"/>
      <c r="F107" s="647"/>
      <c r="G107" s="647"/>
      <c r="H107" s="647"/>
      <c r="I107" s="647"/>
      <c r="J107" s="27"/>
    </row>
    <row r="108" spans="1:13" x14ac:dyDescent="0.25">
      <c r="A108" s="647"/>
      <c r="B108" s="647"/>
      <c r="C108" s="647"/>
      <c r="D108" s="647"/>
      <c r="E108" s="647"/>
      <c r="F108" s="647"/>
      <c r="G108" s="647"/>
      <c r="H108" s="647"/>
      <c r="I108" s="647"/>
    </row>
    <row r="109" spans="1:13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13" x14ac:dyDescent="0.25">
      <c r="A110" s="4"/>
      <c r="B110" s="5"/>
    </row>
    <row r="111" spans="1:13" x14ac:dyDescent="0.25">
      <c r="M111" s="10"/>
    </row>
    <row r="112" spans="1:13" x14ac:dyDescent="0.25">
      <c r="A112" s="643"/>
      <c r="B112" s="643"/>
      <c r="C112" s="643"/>
      <c r="D112" s="643"/>
      <c r="E112" s="643"/>
      <c r="F112" s="643"/>
      <c r="G112" s="643"/>
      <c r="H112" s="643"/>
      <c r="I112" s="643"/>
      <c r="M112" s="10"/>
    </row>
    <row r="115" spans="5:8" ht="15.75" x14ac:dyDescent="0.25">
      <c r="E115" s="617"/>
      <c r="F115" s="617"/>
      <c r="G115" s="617"/>
      <c r="H115" s="617"/>
    </row>
    <row r="116" spans="5:8" x14ac:dyDescent="0.25">
      <c r="E116" s="641"/>
      <c r="F116" s="641"/>
      <c r="G116" s="641"/>
      <c r="H116" s="641"/>
    </row>
  </sheetData>
  <mergeCells count="169">
    <mergeCell ref="E103:H103"/>
    <mergeCell ref="A104:H104"/>
    <mergeCell ref="A106:I108"/>
    <mergeCell ref="A112:I112"/>
    <mergeCell ref="E115:H115"/>
    <mergeCell ref="E116:H116"/>
    <mergeCell ref="F93:I93"/>
    <mergeCell ref="A95:I95"/>
    <mergeCell ref="F97:I97"/>
    <mergeCell ref="E100:H100"/>
    <mergeCell ref="E101:H101"/>
    <mergeCell ref="C102:D102"/>
    <mergeCell ref="F102:G102"/>
    <mergeCell ref="H102:J102"/>
    <mergeCell ref="A84:H84"/>
    <mergeCell ref="A85:H85"/>
    <mergeCell ref="A86:H86"/>
    <mergeCell ref="A87:H87"/>
    <mergeCell ref="A89:I91"/>
    <mergeCell ref="A92:E92"/>
    <mergeCell ref="A72:I72"/>
    <mergeCell ref="A73:I73"/>
    <mergeCell ref="A74:I75"/>
    <mergeCell ref="A76:I76"/>
    <mergeCell ref="A82:I82"/>
    <mergeCell ref="A83:H83"/>
    <mergeCell ref="A68:B68"/>
    <mergeCell ref="C68:D68"/>
    <mergeCell ref="E68:F68"/>
    <mergeCell ref="G68:H68"/>
    <mergeCell ref="A69:I70"/>
    <mergeCell ref="A71:I71"/>
    <mergeCell ref="A65:B65"/>
    <mergeCell ref="G65:H65"/>
    <mergeCell ref="A66:B66"/>
    <mergeCell ref="G66:H66"/>
    <mergeCell ref="A67:B67"/>
    <mergeCell ref="G67:H67"/>
    <mergeCell ref="A63:B63"/>
    <mergeCell ref="C63:D63"/>
    <mergeCell ref="E63:F63"/>
    <mergeCell ref="G63:H63"/>
    <mergeCell ref="A64:B64"/>
    <mergeCell ref="C64:D64"/>
    <mergeCell ref="E64:F64"/>
    <mergeCell ref="G64:H64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53:B53"/>
    <mergeCell ref="C53:D53"/>
    <mergeCell ref="E53:F53"/>
    <mergeCell ref="G53:H53"/>
    <mergeCell ref="A54:B54"/>
    <mergeCell ref="C54:D54"/>
    <mergeCell ref="E54:F54"/>
    <mergeCell ref="G54:H54"/>
    <mergeCell ref="A51:B51"/>
    <mergeCell ref="C51:D51"/>
    <mergeCell ref="E51:F51"/>
    <mergeCell ref="G51:H51"/>
    <mergeCell ref="A52:B52"/>
    <mergeCell ref="C52:D52"/>
    <mergeCell ref="E52:F52"/>
    <mergeCell ref="G52:H52"/>
    <mergeCell ref="A49:B49"/>
    <mergeCell ref="C49:D49"/>
    <mergeCell ref="E49:F49"/>
    <mergeCell ref="G49:H49"/>
    <mergeCell ref="A50:B50"/>
    <mergeCell ref="C50:D50"/>
    <mergeCell ref="E50:F50"/>
    <mergeCell ref="G50:H50"/>
    <mergeCell ref="A36:I36"/>
    <mergeCell ref="A37:I37"/>
    <mergeCell ref="A46:I46"/>
    <mergeCell ref="A47:I47"/>
    <mergeCell ref="A48:B48"/>
    <mergeCell ref="C48:D48"/>
    <mergeCell ref="E48:F48"/>
    <mergeCell ref="G48:H48"/>
    <mergeCell ref="A32:I32"/>
    <mergeCell ref="A33:F33"/>
    <mergeCell ref="G33:H33"/>
    <mergeCell ref="A34:F34"/>
    <mergeCell ref="G34:H34"/>
    <mergeCell ref="A35:I35"/>
    <mergeCell ref="A28:F28"/>
    <mergeCell ref="A29:F29"/>
    <mergeCell ref="G29:H29"/>
    <mergeCell ref="A30:F30"/>
    <mergeCell ref="G30:H30"/>
    <mergeCell ref="A31:F31"/>
    <mergeCell ref="G31:H31"/>
    <mergeCell ref="A26:B26"/>
    <mergeCell ref="C26:D26"/>
    <mergeCell ref="E26:F26"/>
    <mergeCell ref="G26:H26"/>
    <mergeCell ref="I26:J26"/>
    <mergeCell ref="A27:F27"/>
    <mergeCell ref="A25:B25"/>
    <mergeCell ref="C25:D25"/>
    <mergeCell ref="E25:F25"/>
    <mergeCell ref="G25:H25"/>
    <mergeCell ref="I25:J25"/>
    <mergeCell ref="A20:B20"/>
    <mergeCell ref="C20:D20"/>
    <mergeCell ref="E20:G20"/>
    <mergeCell ref="H20:I20"/>
    <mergeCell ref="A22:I22"/>
    <mergeCell ref="A24:B24"/>
    <mergeCell ref="C24:D24"/>
    <mergeCell ref="E24:F24"/>
    <mergeCell ref="G24:H24"/>
    <mergeCell ref="A18:B18"/>
    <mergeCell ref="C18:D18"/>
    <mergeCell ref="E18:G18"/>
    <mergeCell ref="H18:I18"/>
    <mergeCell ref="A19:B19"/>
    <mergeCell ref="C19:D19"/>
    <mergeCell ref="E19:G19"/>
    <mergeCell ref="H19:I19"/>
    <mergeCell ref="A15:I15"/>
    <mergeCell ref="A16:I16"/>
    <mergeCell ref="A17:B17"/>
    <mergeCell ref="C17:D17"/>
    <mergeCell ref="E17:G17"/>
    <mergeCell ref="H17:I17"/>
    <mergeCell ref="A9:I9"/>
    <mergeCell ref="A10:I10"/>
    <mergeCell ref="A11:I11"/>
    <mergeCell ref="A12:I12"/>
    <mergeCell ref="A13:D13"/>
    <mergeCell ref="A14:I14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8491-EAD6-43C3-B3A6-F4B4C960BDEA}">
  <sheetPr>
    <tabColor rgb="FFFF0000"/>
  </sheetPr>
  <dimension ref="A2:O40"/>
  <sheetViews>
    <sheetView workbookViewId="0">
      <selection activeCell="H19" sqref="H19:I19"/>
    </sheetView>
  </sheetViews>
  <sheetFormatPr defaultRowHeight="15" x14ac:dyDescent="0.25"/>
  <cols>
    <col min="1" max="1" width="15.7109375" style="11" customWidth="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28515625" style="11" customWidth="1"/>
    <col min="7" max="7" width="9.140625" style="11"/>
    <col min="8" max="8" width="7.28515625" style="11" customWidth="1"/>
    <col min="9" max="9" width="15.42578125" style="11" customWidth="1"/>
    <col min="10" max="10" width="0.140625" style="11" customWidth="1"/>
    <col min="11" max="11" width="10.5703125" style="11" bestFit="1" customWidth="1"/>
    <col min="12" max="12" width="13.140625" style="11" customWidth="1"/>
    <col min="13" max="13" width="12.85546875" style="11" customWidth="1"/>
    <col min="14" max="14" width="10.5703125" style="11" bestFit="1" customWidth="1"/>
    <col min="15" max="15" width="13.28515625" style="11" bestFit="1" customWidth="1"/>
    <col min="16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366" t="s">
        <v>165</v>
      </c>
      <c r="B12" s="366"/>
      <c r="C12" s="366"/>
      <c r="D12" s="366"/>
      <c r="E12" s="366"/>
      <c r="F12" s="366"/>
      <c r="G12" s="366"/>
      <c r="H12" s="366"/>
      <c r="I12" s="366"/>
    </row>
    <row r="13" spans="1:10" x14ac:dyDescent="0.25">
      <c r="A13" s="669" t="s">
        <v>126</v>
      </c>
      <c r="B13" s="669"/>
      <c r="C13" s="669"/>
      <c r="D13" s="669"/>
      <c r="E13" s="669"/>
      <c r="F13" s="669"/>
      <c r="G13" s="669"/>
      <c r="H13" s="669"/>
      <c r="I13" s="669"/>
    </row>
    <row r="14" spans="1:10" x14ac:dyDescent="0.25">
      <c r="A14" s="669" t="s">
        <v>99</v>
      </c>
      <c r="B14" s="669"/>
      <c r="C14" s="669"/>
      <c r="D14" s="669"/>
      <c r="E14" s="669"/>
      <c r="F14" s="669"/>
      <c r="G14" s="669"/>
      <c r="H14" s="669"/>
      <c r="I14" s="669"/>
    </row>
    <row r="15" spans="1:10" x14ac:dyDescent="0.25">
      <c r="A15" s="677" t="s">
        <v>251</v>
      </c>
      <c r="B15" s="677"/>
      <c r="C15" s="677"/>
      <c r="D15" s="677"/>
      <c r="E15" s="677"/>
      <c r="F15" s="677"/>
      <c r="G15" s="677"/>
      <c r="H15" s="677"/>
      <c r="I15" s="677"/>
    </row>
    <row r="16" spans="1:10" ht="15" customHeight="1" x14ac:dyDescent="0.25">
      <c r="A16" s="677" t="s">
        <v>252</v>
      </c>
      <c r="B16" s="677"/>
      <c r="C16" s="677"/>
      <c r="D16" s="677"/>
      <c r="E16" s="677"/>
      <c r="F16" s="677"/>
      <c r="G16" s="677"/>
      <c r="H16" s="677"/>
      <c r="I16" s="677"/>
      <c r="J16" s="27"/>
    </row>
    <row r="17" spans="1:15" ht="15.75" customHeight="1" x14ac:dyDescent="0.25">
      <c r="A17" s="596"/>
      <c r="B17" s="597"/>
      <c r="C17" s="620" t="s">
        <v>3</v>
      </c>
      <c r="D17" s="620"/>
      <c r="E17" s="620" t="s">
        <v>41</v>
      </c>
      <c r="F17" s="620"/>
      <c r="G17" s="620"/>
      <c r="H17" s="620" t="s">
        <v>42</v>
      </c>
      <c r="I17" s="620"/>
      <c r="J17" s="27"/>
      <c r="L17" s="52"/>
    </row>
    <row r="18" spans="1:15" ht="21" customHeight="1" x14ac:dyDescent="0.25">
      <c r="A18" s="589" t="s">
        <v>102</v>
      </c>
      <c r="B18" s="590"/>
      <c r="C18" s="625">
        <v>43836</v>
      </c>
      <c r="D18" s="626"/>
      <c r="E18" s="625" t="s">
        <v>118</v>
      </c>
      <c r="F18" s="626"/>
      <c r="G18" s="626"/>
      <c r="H18" s="630"/>
      <c r="I18" s="630"/>
      <c r="J18" s="27"/>
      <c r="L18" s="54"/>
    </row>
    <row r="19" spans="1:15" ht="21" customHeight="1" x14ac:dyDescent="0.25">
      <c r="A19" s="589" t="s">
        <v>197</v>
      </c>
      <c r="B19" s="590"/>
      <c r="C19" s="595"/>
      <c r="D19" s="576"/>
      <c r="E19" s="576" t="s">
        <v>199</v>
      </c>
      <c r="F19" s="576"/>
      <c r="G19" s="576"/>
      <c r="H19" s="588">
        <v>15975.21</v>
      </c>
      <c r="I19" s="588"/>
      <c r="J19" s="27"/>
      <c r="L19" s="55"/>
    </row>
    <row r="20" spans="1:15" ht="21" customHeight="1" x14ac:dyDescent="0.25">
      <c r="A20" s="589" t="s">
        <v>4</v>
      </c>
      <c r="B20" s="590"/>
      <c r="C20" s="576"/>
      <c r="D20" s="576"/>
      <c r="E20" s="576"/>
      <c r="F20" s="576"/>
      <c r="G20" s="576"/>
      <c r="H20" s="591"/>
      <c r="I20" s="576"/>
      <c r="J20" s="27"/>
      <c r="L20" s="367"/>
      <c r="M20" s="367"/>
    </row>
    <row r="21" spans="1:15" ht="18.75" customHeight="1" x14ac:dyDescent="0.25">
      <c r="A21" s="620" t="s">
        <v>6</v>
      </c>
      <c r="B21" s="620"/>
      <c r="C21" s="620"/>
      <c r="D21" s="620"/>
      <c r="E21" s="620"/>
      <c r="F21" s="620"/>
      <c r="G21" s="620"/>
      <c r="H21" s="620"/>
      <c r="I21" s="620"/>
      <c r="J21" s="27">
        <v>1027.2</v>
      </c>
      <c r="L21" s="367"/>
      <c r="M21" s="367"/>
    </row>
    <row r="22" spans="1:15" ht="14.25" customHeight="1" x14ac:dyDescent="0.25">
      <c r="A22" s="666" t="s">
        <v>17</v>
      </c>
      <c r="B22" s="666"/>
      <c r="C22" s="666"/>
      <c r="D22" s="666"/>
      <c r="E22" s="666"/>
      <c r="F22" s="666"/>
      <c r="G22" s="666"/>
      <c r="H22" s="666"/>
      <c r="I22" s="666"/>
      <c r="J22" s="27"/>
      <c r="K22" s="52"/>
      <c r="L22" s="98"/>
      <c r="M22" s="98"/>
      <c r="N22" s="52"/>
      <c r="O22" s="52"/>
    </row>
    <row r="23" spans="1:15" ht="34.5" customHeight="1" x14ac:dyDescent="0.25">
      <c r="A23" s="596" t="s">
        <v>18</v>
      </c>
      <c r="B23" s="597"/>
      <c r="C23" s="620" t="s">
        <v>19</v>
      </c>
      <c r="D23" s="620"/>
      <c r="E23" s="620" t="s">
        <v>69</v>
      </c>
      <c r="F23" s="620"/>
      <c r="G23" s="620" t="s">
        <v>70</v>
      </c>
      <c r="H23" s="620"/>
      <c r="I23" s="363" t="s">
        <v>77</v>
      </c>
      <c r="J23" s="27"/>
      <c r="K23" s="52"/>
      <c r="L23" s="98"/>
      <c r="M23" s="98"/>
      <c r="N23" s="52"/>
      <c r="O23" s="52"/>
    </row>
    <row r="24" spans="1:15" ht="17.25" customHeight="1" x14ac:dyDescent="0.25">
      <c r="A24" s="613" t="s">
        <v>20</v>
      </c>
      <c r="B24" s="614"/>
      <c r="C24" s="609"/>
      <c r="D24" s="610"/>
      <c r="E24" s="609"/>
      <c r="F24" s="610"/>
      <c r="G24" s="699"/>
      <c r="H24" s="700"/>
      <c r="I24" s="364"/>
      <c r="J24" s="27"/>
      <c r="K24" s="52"/>
      <c r="L24" s="98"/>
      <c r="M24" s="98"/>
      <c r="N24" s="52"/>
      <c r="O24" s="52"/>
    </row>
    <row r="25" spans="1:15" ht="17.25" customHeight="1" x14ac:dyDescent="0.25">
      <c r="A25" s="613" t="s">
        <v>21</v>
      </c>
      <c r="B25" s="614"/>
      <c r="C25" s="609"/>
      <c r="D25" s="610"/>
      <c r="E25" s="609"/>
      <c r="F25" s="610"/>
      <c r="G25" s="609"/>
      <c r="H25" s="610"/>
      <c r="I25" s="364"/>
      <c r="J25" s="27"/>
      <c r="K25" s="95"/>
      <c r="L25" s="98"/>
      <c r="M25" s="98"/>
      <c r="N25" s="95"/>
      <c r="O25" s="52"/>
    </row>
    <row r="26" spans="1:15" ht="17.25" customHeight="1" x14ac:dyDescent="0.25">
      <c r="A26" s="613" t="s">
        <v>7</v>
      </c>
      <c r="B26" s="614"/>
      <c r="C26" s="588"/>
      <c r="D26" s="588"/>
      <c r="E26" s="588"/>
      <c r="F26" s="588"/>
      <c r="G26" s="588"/>
      <c r="H26" s="588"/>
      <c r="I26" s="364"/>
      <c r="J26" s="27"/>
      <c r="K26" s="95"/>
      <c r="L26" s="52"/>
      <c r="M26" s="98"/>
      <c r="N26" s="95"/>
      <c r="O26" s="52"/>
    </row>
    <row r="27" spans="1:15" ht="25.5" customHeight="1" x14ac:dyDescent="0.25">
      <c r="A27" s="613" t="s">
        <v>22</v>
      </c>
      <c r="B27" s="614"/>
      <c r="C27" s="588"/>
      <c r="D27" s="588"/>
      <c r="E27" s="609"/>
      <c r="F27" s="610"/>
      <c r="G27" s="588"/>
      <c r="H27" s="588"/>
      <c r="I27" s="368"/>
      <c r="J27" s="27"/>
      <c r="K27" s="95"/>
      <c r="L27" s="52"/>
      <c r="M27" s="98"/>
      <c r="N27" s="95"/>
      <c r="O27" s="52"/>
    </row>
    <row r="28" spans="1:15" ht="17.25" customHeight="1" x14ac:dyDescent="0.25">
      <c r="A28" s="613" t="s">
        <v>23</v>
      </c>
      <c r="B28" s="614"/>
      <c r="C28" s="588"/>
      <c r="D28" s="588"/>
      <c r="E28" s="615"/>
      <c r="F28" s="616"/>
      <c r="G28" s="588">
        <v>15975.21</v>
      </c>
      <c r="H28" s="588"/>
      <c r="I28" s="369"/>
      <c r="J28" s="27"/>
      <c r="K28" s="95"/>
      <c r="L28" s="52"/>
      <c r="M28" s="52"/>
      <c r="N28" s="95"/>
      <c r="O28" s="52"/>
    </row>
    <row r="29" spans="1:15" ht="21.75" customHeight="1" x14ac:dyDescent="0.25">
      <c r="A29" s="613" t="s">
        <v>24</v>
      </c>
      <c r="B29" s="614"/>
      <c r="C29" s="588"/>
      <c r="D29" s="588"/>
      <c r="E29" s="609"/>
      <c r="F29" s="610"/>
      <c r="G29" s="588"/>
      <c r="H29" s="588"/>
      <c r="I29" s="370"/>
      <c r="J29" s="27"/>
      <c r="K29" s="95"/>
      <c r="L29" s="52"/>
      <c r="M29" s="98"/>
      <c r="N29" s="95"/>
      <c r="O29" s="52"/>
    </row>
    <row r="30" spans="1:15" ht="17.25" customHeight="1" x14ac:dyDescent="0.25">
      <c r="A30" s="613" t="s">
        <v>25</v>
      </c>
      <c r="B30" s="614"/>
      <c r="C30" s="588"/>
      <c r="D30" s="588"/>
      <c r="E30" s="588"/>
      <c r="F30" s="588"/>
      <c r="G30" s="588"/>
      <c r="H30" s="588"/>
      <c r="I30" s="364"/>
      <c r="J30" s="27"/>
      <c r="K30" s="95"/>
      <c r="L30" s="52"/>
      <c r="M30" s="52"/>
      <c r="N30" s="95"/>
      <c r="O30" s="52"/>
    </row>
    <row r="31" spans="1:15" ht="22.5" customHeight="1" x14ac:dyDescent="0.25">
      <c r="A31" s="613" t="s">
        <v>26</v>
      </c>
      <c r="B31" s="614"/>
      <c r="C31" s="609"/>
      <c r="D31" s="610"/>
      <c r="E31" s="657"/>
      <c r="F31" s="657"/>
      <c r="G31" s="588"/>
      <c r="H31" s="588"/>
      <c r="I31" s="364"/>
      <c r="J31" s="27"/>
      <c r="K31" s="95"/>
      <c r="L31" s="52"/>
      <c r="M31" s="52"/>
      <c r="N31" s="95"/>
      <c r="O31" s="52"/>
    </row>
    <row r="32" spans="1:15" ht="17.25" customHeight="1" x14ac:dyDescent="0.25">
      <c r="A32" s="613" t="s">
        <v>8</v>
      </c>
      <c r="B32" s="614"/>
      <c r="C32" s="657"/>
      <c r="D32" s="657"/>
      <c r="E32" s="657"/>
      <c r="F32" s="657"/>
      <c r="G32" s="588"/>
      <c r="H32" s="588"/>
      <c r="I32" s="364"/>
      <c r="J32" s="27"/>
      <c r="K32" s="95"/>
      <c r="L32" s="52"/>
      <c r="M32" s="52"/>
      <c r="N32" s="95"/>
      <c r="O32" s="52"/>
    </row>
    <row r="33" spans="1:15" ht="17.25" customHeight="1" x14ac:dyDescent="0.25">
      <c r="A33" s="613" t="s">
        <v>9</v>
      </c>
      <c r="B33" s="614"/>
      <c r="C33" s="657"/>
      <c r="D33" s="657"/>
      <c r="E33" s="657"/>
      <c r="F33" s="657"/>
      <c r="G33" s="588"/>
      <c r="H33" s="588"/>
      <c r="I33" s="364"/>
      <c r="J33" s="27"/>
      <c r="K33" s="95"/>
      <c r="L33" s="52"/>
      <c r="M33" s="52"/>
      <c r="N33" s="95"/>
      <c r="O33" s="52"/>
    </row>
    <row r="34" spans="1:15" ht="17.25" customHeight="1" x14ac:dyDescent="0.25">
      <c r="A34" s="613" t="s">
        <v>27</v>
      </c>
      <c r="B34" s="614"/>
      <c r="C34" s="657"/>
      <c r="D34" s="657"/>
      <c r="E34" s="657"/>
      <c r="F34" s="657"/>
      <c r="G34" s="588"/>
      <c r="H34" s="588"/>
      <c r="I34" s="364"/>
      <c r="J34" s="27"/>
      <c r="K34" s="95"/>
      <c r="L34" s="52"/>
      <c r="M34" s="95"/>
      <c r="N34" s="95"/>
      <c r="O34" s="52"/>
    </row>
    <row r="35" spans="1:15" ht="17.25" customHeight="1" x14ac:dyDescent="0.25">
      <c r="A35" s="613" t="s">
        <v>10</v>
      </c>
      <c r="B35" s="614"/>
      <c r="C35" s="657"/>
      <c r="D35" s="657"/>
      <c r="E35" s="657"/>
      <c r="F35" s="657"/>
      <c r="G35" s="588"/>
      <c r="H35" s="588"/>
      <c r="I35" s="364"/>
      <c r="J35" s="27"/>
      <c r="K35" s="95"/>
      <c r="L35" s="52"/>
      <c r="M35" s="95"/>
      <c r="N35" s="95"/>
      <c r="O35" s="52"/>
    </row>
    <row r="36" spans="1:15" ht="21" customHeight="1" x14ac:dyDescent="0.25">
      <c r="A36" s="613" t="s">
        <v>28</v>
      </c>
      <c r="B36" s="614"/>
      <c r="C36" s="657"/>
      <c r="D36" s="657"/>
      <c r="E36" s="657"/>
      <c r="F36" s="657"/>
      <c r="G36" s="588"/>
      <c r="H36" s="588"/>
      <c r="I36" s="364"/>
      <c r="J36" s="27"/>
      <c r="K36" s="95"/>
      <c r="L36" s="52"/>
      <c r="M36" s="95"/>
      <c r="N36" s="95"/>
      <c r="O36" s="52"/>
    </row>
    <row r="37" spans="1:15" ht="17.25" customHeight="1" x14ac:dyDescent="0.25">
      <c r="A37" s="613" t="s">
        <v>11</v>
      </c>
      <c r="B37" s="614"/>
      <c r="C37" s="657"/>
      <c r="D37" s="657"/>
      <c r="E37" s="657"/>
      <c r="F37" s="657"/>
      <c r="G37" s="588"/>
      <c r="H37" s="588"/>
      <c r="I37" s="364"/>
      <c r="J37" s="27"/>
      <c r="K37" s="95"/>
      <c r="L37" s="52"/>
      <c r="M37" s="95"/>
      <c r="N37" s="95"/>
      <c r="O37" s="52"/>
    </row>
    <row r="38" spans="1:15" ht="21.75" customHeight="1" x14ac:dyDescent="0.25">
      <c r="A38" s="613" t="s">
        <v>29</v>
      </c>
      <c r="B38" s="614"/>
      <c r="C38" s="657"/>
      <c r="D38" s="657"/>
      <c r="E38" s="657"/>
      <c r="F38" s="657"/>
      <c r="G38" s="588"/>
      <c r="H38" s="588"/>
      <c r="I38" s="364"/>
      <c r="J38" s="27"/>
      <c r="K38" s="95"/>
      <c r="L38" s="52"/>
      <c r="M38" s="95"/>
      <c r="N38" s="95"/>
      <c r="O38" s="52"/>
    </row>
    <row r="39" spans="1:15" ht="17.25" customHeight="1" x14ac:dyDescent="0.25">
      <c r="A39" s="613" t="s">
        <v>12</v>
      </c>
      <c r="B39" s="614"/>
      <c r="C39" s="657"/>
      <c r="D39" s="657"/>
      <c r="E39" s="657"/>
      <c r="F39" s="657"/>
      <c r="G39" s="588"/>
      <c r="H39" s="588"/>
      <c r="I39" s="364"/>
    </row>
    <row r="40" spans="1:15" x14ac:dyDescent="0.25">
      <c r="A40" s="651" t="s">
        <v>13</v>
      </c>
      <c r="B40" s="652"/>
      <c r="C40" s="658">
        <f>SUM(C24:C39)</f>
        <v>0</v>
      </c>
      <c r="D40" s="658"/>
      <c r="E40" s="658">
        <f>SUM(E31:E39)</f>
        <v>0</v>
      </c>
      <c r="F40" s="658"/>
      <c r="G40" s="658">
        <f>SUM(G24:H39)</f>
        <v>15975.21</v>
      </c>
      <c r="H40" s="658"/>
      <c r="I40" s="365">
        <f>SUM(I24:I39)</f>
        <v>0</v>
      </c>
    </row>
  </sheetData>
  <mergeCells count="103">
    <mergeCell ref="A15:I15"/>
    <mergeCell ref="A16:I16"/>
    <mergeCell ref="A9:I9"/>
    <mergeCell ref="A10:I10"/>
    <mergeCell ref="A11:I11"/>
    <mergeCell ref="A13:I13"/>
    <mergeCell ref="A14:I14"/>
    <mergeCell ref="C2:I2"/>
    <mergeCell ref="C3:I3"/>
    <mergeCell ref="C4:I4"/>
    <mergeCell ref="C5:I5"/>
    <mergeCell ref="A7:I7"/>
    <mergeCell ref="A8:I8"/>
    <mergeCell ref="A19:B19"/>
    <mergeCell ref="C19:D19"/>
    <mergeCell ref="E19:G19"/>
    <mergeCell ref="H19:I19"/>
    <mergeCell ref="A20:B20"/>
    <mergeCell ref="C20:D20"/>
    <mergeCell ref="E20:G20"/>
    <mergeCell ref="H20:I20"/>
    <mergeCell ref="A17:B17"/>
    <mergeCell ref="C17:D17"/>
    <mergeCell ref="E17:G17"/>
    <mergeCell ref="H17:I17"/>
    <mergeCell ref="A18:B18"/>
    <mergeCell ref="C18:D18"/>
    <mergeCell ref="E18:G18"/>
    <mergeCell ref="H18:I18"/>
    <mergeCell ref="A24:B24"/>
    <mergeCell ref="C24:D24"/>
    <mergeCell ref="E24:F24"/>
    <mergeCell ref="G24:H24"/>
    <mergeCell ref="A25:B25"/>
    <mergeCell ref="C25:D25"/>
    <mergeCell ref="E25:F25"/>
    <mergeCell ref="G25:H25"/>
    <mergeCell ref="A21:I21"/>
    <mergeCell ref="A22:I22"/>
    <mergeCell ref="A23:B23"/>
    <mergeCell ref="C23:D23"/>
    <mergeCell ref="E23:F23"/>
    <mergeCell ref="G23:H23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0:B40"/>
    <mergeCell ref="C40:D40"/>
    <mergeCell ref="E40:F40"/>
    <mergeCell ref="G40:H40"/>
    <mergeCell ref="A38:B38"/>
    <mergeCell ref="C38:D38"/>
    <mergeCell ref="E38:F38"/>
    <mergeCell ref="G38:H38"/>
    <mergeCell ref="A39:B39"/>
    <mergeCell ref="C39:D39"/>
    <mergeCell ref="E39:F39"/>
    <mergeCell ref="G39:H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8243-E40D-4CC5-B487-84235F5EE5BE}">
  <sheetPr>
    <tabColor rgb="FFFF0000"/>
  </sheetPr>
  <dimension ref="A2:S113"/>
  <sheetViews>
    <sheetView topLeftCell="A16" workbookViewId="0">
      <selection activeCell="N18" sqref="N18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5.85546875" style="11" customWidth="1"/>
    <col min="5" max="5" width="9.140625" style="11"/>
    <col min="6" max="6" width="8" style="11" customWidth="1"/>
    <col min="7" max="7" width="9.140625" style="11"/>
    <col min="8" max="8" width="8.5703125" style="11" customWidth="1"/>
    <col min="9" max="9" width="20.85546875" style="11" customWidth="1"/>
    <col min="10" max="10" width="0.140625" style="11" hidden="1" customWidth="1"/>
    <col min="11" max="11" width="9.140625" style="11"/>
    <col min="12" max="12" width="13.5703125" style="11" customWidth="1"/>
    <col min="13" max="13" width="14.42578125" style="11" customWidth="1"/>
    <col min="14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69" t="s">
        <v>189</v>
      </c>
      <c r="B14" s="669"/>
      <c r="C14" s="669"/>
      <c r="D14" s="669"/>
      <c r="E14" s="669"/>
      <c r="F14" s="669"/>
      <c r="G14" s="669"/>
      <c r="H14" s="669"/>
      <c r="I14" s="669"/>
    </row>
    <row r="15" spans="1:10" x14ac:dyDescent="0.25">
      <c r="A15" s="677" t="s">
        <v>251</v>
      </c>
      <c r="B15" s="677"/>
      <c r="C15" s="677"/>
      <c r="D15" s="677"/>
      <c r="E15" s="677"/>
      <c r="F15" s="677"/>
      <c r="G15" s="677"/>
      <c r="H15" s="677"/>
      <c r="I15" s="677"/>
    </row>
    <row r="16" spans="1:10" x14ac:dyDescent="0.25">
      <c r="A16" s="677" t="s">
        <v>257</v>
      </c>
      <c r="B16" s="677"/>
      <c r="C16" s="677"/>
      <c r="D16" s="677"/>
      <c r="E16" s="677"/>
      <c r="F16" s="677"/>
      <c r="G16" s="677"/>
      <c r="H16" s="677"/>
      <c r="I16" s="677"/>
    </row>
    <row r="17" spans="1:13" x14ac:dyDescent="0.25">
      <c r="A17" s="596">
        <v>0</v>
      </c>
      <c r="B17" s="597"/>
      <c r="C17" s="620" t="s">
        <v>3</v>
      </c>
      <c r="D17" s="620"/>
      <c r="E17" s="620" t="s">
        <v>41</v>
      </c>
      <c r="F17" s="620"/>
      <c r="G17" s="620"/>
      <c r="H17" s="620" t="s">
        <v>42</v>
      </c>
      <c r="I17" s="620"/>
      <c r="J17" s="27"/>
    </row>
    <row r="18" spans="1:13" ht="27" customHeight="1" x14ac:dyDescent="0.25">
      <c r="A18" s="589" t="s">
        <v>102</v>
      </c>
      <c r="B18" s="590"/>
      <c r="C18" s="625">
        <v>43836</v>
      </c>
      <c r="D18" s="626"/>
      <c r="E18" s="625" t="s">
        <v>122</v>
      </c>
      <c r="F18" s="626"/>
      <c r="G18" s="626"/>
      <c r="H18" s="817"/>
      <c r="I18" s="818"/>
      <c r="J18" s="27"/>
      <c r="L18" s="52"/>
    </row>
    <row r="19" spans="1:13" ht="26.25" customHeight="1" x14ac:dyDescent="0.25">
      <c r="A19" s="589" t="s">
        <v>197</v>
      </c>
      <c r="B19" s="590"/>
      <c r="C19" s="595"/>
      <c r="D19" s="576"/>
      <c r="E19" s="576" t="s">
        <v>199</v>
      </c>
      <c r="F19" s="576"/>
      <c r="G19" s="576"/>
      <c r="H19" s="817">
        <v>318400.21999999997</v>
      </c>
      <c r="I19" s="818"/>
      <c r="J19" s="27"/>
      <c r="L19" s="52"/>
    </row>
    <row r="20" spans="1:13" ht="25.5" customHeight="1" x14ac:dyDescent="0.25">
      <c r="A20" s="589" t="s">
        <v>4</v>
      </c>
      <c r="B20" s="590"/>
      <c r="C20" s="576"/>
      <c r="D20" s="576"/>
      <c r="E20" s="576"/>
      <c r="F20" s="576"/>
      <c r="G20" s="576"/>
      <c r="H20" s="591"/>
      <c r="I20" s="576"/>
      <c r="J20" s="27"/>
      <c r="L20" s="54"/>
    </row>
    <row r="21" spans="1:13" ht="15.75" thickBot="1" x14ac:dyDescent="0.3">
      <c r="A21" s="27"/>
      <c r="B21" s="27"/>
      <c r="C21" s="28"/>
      <c r="D21" s="28"/>
      <c r="E21" s="27"/>
      <c r="F21" s="27"/>
      <c r="G21" s="28"/>
      <c r="H21" s="28"/>
      <c r="I21" s="28"/>
      <c r="J21" s="27"/>
      <c r="L21" s="55"/>
    </row>
    <row r="22" spans="1:13" ht="15.75" thickBot="1" x14ac:dyDescent="0.3">
      <c r="A22" s="606" t="s">
        <v>56</v>
      </c>
      <c r="B22" s="607"/>
      <c r="C22" s="607"/>
      <c r="D22" s="607"/>
      <c r="E22" s="607"/>
      <c r="F22" s="607"/>
      <c r="G22" s="607"/>
      <c r="H22" s="607"/>
      <c r="I22" s="608"/>
      <c r="J22" s="27"/>
    </row>
    <row r="23" spans="1:13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27"/>
    </row>
    <row r="24" spans="1:13" ht="49.5" customHeight="1" x14ac:dyDescent="0.25">
      <c r="A24" s="836" t="s">
        <v>43</v>
      </c>
      <c r="B24" s="837"/>
      <c r="C24" s="838" t="s">
        <v>64</v>
      </c>
      <c r="D24" s="838"/>
      <c r="E24" s="838" t="s">
        <v>44</v>
      </c>
      <c r="F24" s="838"/>
      <c r="G24" s="838" t="s">
        <v>57</v>
      </c>
      <c r="H24" s="838"/>
      <c r="I24" s="566" t="s">
        <v>58</v>
      </c>
      <c r="J24" s="27"/>
      <c r="L24" s="95"/>
      <c r="M24" s="95"/>
    </row>
    <row r="25" spans="1:13" x14ac:dyDescent="0.25">
      <c r="A25" s="834">
        <v>45056</v>
      </c>
      <c r="B25" s="834"/>
      <c r="C25" s="835">
        <v>318400.21999999997</v>
      </c>
      <c r="D25" s="835"/>
      <c r="E25" s="834">
        <v>45056</v>
      </c>
      <c r="F25" s="834"/>
      <c r="G25" s="746" t="s">
        <v>91</v>
      </c>
      <c r="H25" s="741"/>
      <c r="I25" s="835">
        <v>318400.21999999997</v>
      </c>
      <c r="J25" s="835"/>
      <c r="L25" s="95"/>
      <c r="M25" s="95"/>
    </row>
    <row r="26" spans="1:13" x14ac:dyDescent="0.25">
      <c r="A26" s="809"/>
      <c r="B26" s="810"/>
      <c r="C26" s="681"/>
      <c r="D26" s="682"/>
      <c r="E26" s="809"/>
      <c r="F26" s="810"/>
      <c r="G26" s="746"/>
      <c r="H26" s="741"/>
      <c r="I26" s="681"/>
      <c r="J26" s="682"/>
      <c r="L26" s="95"/>
      <c r="M26" s="95"/>
    </row>
    <row r="27" spans="1:13" ht="16.5" customHeight="1" x14ac:dyDescent="0.25">
      <c r="A27" s="827" t="s">
        <v>45</v>
      </c>
      <c r="B27" s="827"/>
      <c r="C27" s="827"/>
      <c r="D27" s="827"/>
      <c r="E27" s="827"/>
      <c r="F27" s="827"/>
      <c r="G27" s="569"/>
      <c r="H27" s="570"/>
      <c r="I27" s="571"/>
      <c r="J27" s="567">
        <f>SUM(I27)</f>
        <v>0</v>
      </c>
      <c r="L27" s="95"/>
      <c r="M27" s="95"/>
    </row>
    <row r="28" spans="1:13" ht="16.5" customHeight="1" x14ac:dyDescent="0.25">
      <c r="A28" s="827" t="s">
        <v>5</v>
      </c>
      <c r="B28" s="827"/>
      <c r="C28" s="827"/>
      <c r="D28" s="827"/>
      <c r="E28" s="827"/>
      <c r="F28" s="827"/>
      <c r="G28" s="569"/>
      <c r="H28" s="570"/>
      <c r="I28" s="571">
        <f>SUM(I25:J27)</f>
        <v>318400.21999999997</v>
      </c>
      <c r="J28" s="567">
        <f>SUM(I28)</f>
        <v>318400.21999999997</v>
      </c>
      <c r="L28" s="95"/>
      <c r="M28" s="95"/>
    </row>
    <row r="29" spans="1:13" ht="16.5" customHeight="1" x14ac:dyDescent="0.25">
      <c r="A29" s="827" t="s">
        <v>60</v>
      </c>
      <c r="B29" s="827"/>
      <c r="C29" s="827"/>
      <c r="D29" s="827"/>
      <c r="E29" s="827"/>
      <c r="F29" s="827"/>
      <c r="G29" s="828"/>
      <c r="H29" s="828"/>
      <c r="I29" s="572">
        <v>619.79999999999995</v>
      </c>
      <c r="J29" s="29">
        <f t="shared" ref="J29:J31" si="0">SUM(I29)</f>
        <v>619.79999999999995</v>
      </c>
      <c r="L29" s="52"/>
      <c r="M29" s="52"/>
    </row>
    <row r="30" spans="1:13" ht="16.5" customHeight="1" x14ac:dyDescent="0.25">
      <c r="A30" s="827" t="s">
        <v>59</v>
      </c>
      <c r="B30" s="827"/>
      <c r="C30" s="827"/>
      <c r="D30" s="827"/>
      <c r="E30" s="827"/>
      <c r="F30" s="827"/>
      <c r="G30" s="828"/>
      <c r="H30" s="828"/>
      <c r="I30" s="568"/>
      <c r="J30" s="201">
        <f t="shared" si="0"/>
        <v>0</v>
      </c>
      <c r="L30" s="52"/>
      <c r="M30" s="52"/>
    </row>
    <row r="31" spans="1:13" ht="16.5" customHeight="1" x14ac:dyDescent="0.25">
      <c r="A31" s="827" t="s">
        <v>46</v>
      </c>
      <c r="B31" s="827"/>
      <c r="C31" s="827"/>
      <c r="D31" s="827"/>
      <c r="E31" s="827"/>
      <c r="F31" s="827"/>
      <c r="G31" s="828"/>
      <c r="H31" s="828"/>
      <c r="I31" s="573">
        <f>SUM(I27:I30)</f>
        <v>319020.01999999996</v>
      </c>
      <c r="J31" s="201">
        <f t="shared" si="0"/>
        <v>319020.01999999996</v>
      </c>
      <c r="L31" s="52"/>
    </row>
    <row r="32" spans="1:13" x14ac:dyDescent="0.25">
      <c r="A32" s="829"/>
      <c r="B32" s="829"/>
      <c r="C32" s="829"/>
      <c r="D32" s="829"/>
      <c r="E32" s="829"/>
      <c r="F32" s="829"/>
      <c r="G32" s="829"/>
      <c r="H32" s="829"/>
      <c r="I32" s="829"/>
      <c r="J32" s="27"/>
      <c r="L32" s="52"/>
      <c r="M32" s="52"/>
    </row>
    <row r="33" spans="1:19" x14ac:dyDescent="0.25">
      <c r="A33" s="830" t="s">
        <v>61</v>
      </c>
      <c r="B33" s="831"/>
      <c r="C33" s="831"/>
      <c r="D33" s="831"/>
      <c r="E33" s="831"/>
      <c r="F33" s="832"/>
      <c r="G33" s="828"/>
      <c r="H33" s="828"/>
      <c r="I33" s="574"/>
      <c r="J33" s="27">
        <f>SUM(C33:I33)</f>
        <v>0</v>
      </c>
      <c r="L33" s="52"/>
      <c r="M33" s="52"/>
    </row>
    <row r="34" spans="1:19" x14ac:dyDescent="0.25">
      <c r="A34" s="833" t="s">
        <v>47</v>
      </c>
      <c r="B34" s="833"/>
      <c r="C34" s="833"/>
      <c r="D34" s="833"/>
      <c r="E34" s="833"/>
      <c r="F34" s="833"/>
      <c r="G34" s="828"/>
      <c r="H34" s="828"/>
      <c r="I34" s="575">
        <f>SUM(I31:I33)</f>
        <v>319020.01999999996</v>
      </c>
      <c r="J34" s="99">
        <f>SUM(C34:I34)</f>
        <v>319020.01999999996</v>
      </c>
      <c r="L34" s="52"/>
      <c r="M34" s="52"/>
    </row>
    <row r="35" spans="1:19" x14ac:dyDescent="0.25">
      <c r="A35" s="633" t="s">
        <v>48</v>
      </c>
      <c r="B35" s="633"/>
      <c r="C35" s="633"/>
      <c r="D35" s="633"/>
      <c r="E35" s="633"/>
      <c r="F35" s="633"/>
      <c r="G35" s="633"/>
      <c r="H35" s="633"/>
      <c r="I35" s="633"/>
      <c r="J35" s="27"/>
      <c r="L35" s="95"/>
      <c r="M35" s="52"/>
    </row>
    <row r="36" spans="1:19" x14ac:dyDescent="0.25">
      <c r="A36" s="633" t="s">
        <v>49</v>
      </c>
      <c r="B36" s="633"/>
      <c r="C36" s="633"/>
      <c r="D36" s="633"/>
      <c r="E36" s="633"/>
      <c r="F36" s="633"/>
      <c r="G36" s="633"/>
      <c r="H36" s="633"/>
      <c r="I36" s="633"/>
      <c r="J36" s="27"/>
      <c r="L36" s="55"/>
      <c r="M36" s="52"/>
    </row>
    <row r="37" spans="1:19" x14ac:dyDescent="0.25">
      <c r="A37" s="633" t="s">
        <v>50</v>
      </c>
      <c r="B37" s="633"/>
      <c r="C37" s="633"/>
      <c r="D37" s="633"/>
      <c r="E37" s="633"/>
      <c r="F37" s="633"/>
      <c r="G37" s="633"/>
      <c r="H37" s="633"/>
      <c r="I37" s="633"/>
      <c r="J37" s="27"/>
      <c r="L37" s="52"/>
      <c r="M37" s="52"/>
    </row>
    <row r="38" spans="1:19" x14ac:dyDescent="0.25">
      <c r="A38" s="19"/>
      <c r="B38" s="30"/>
      <c r="C38" s="30"/>
      <c r="D38" s="30"/>
      <c r="E38" s="30"/>
      <c r="F38" s="30"/>
      <c r="G38" s="30"/>
      <c r="H38" s="30"/>
      <c r="I38" s="30"/>
      <c r="J38" s="27"/>
      <c r="L38" s="52"/>
    </row>
    <row r="39" spans="1:19" x14ac:dyDescent="0.25">
      <c r="A39" s="564" t="s">
        <v>67</v>
      </c>
      <c r="B39" s="564"/>
      <c r="C39" s="564"/>
      <c r="D39" s="564"/>
      <c r="E39" s="564"/>
      <c r="F39" s="564"/>
      <c r="G39" s="564"/>
      <c r="H39" s="564"/>
      <c r="I39" s="564"/>
      <c r="J39" s="27"/>
      <c r="L39" s="52"/>
    </row>
    <row r="40" spans="1:19" x14ac:dyDescent="0.25">
      <c r="A40" s="27" t="s">
        <v>182</v>
      </c>
      <c r="B40" s="27"/>
      <c r="C40" s="27"/>
      <c r="D40" s="27"/>
      <c r="E40" s="27"/>
      <c r="F40" s="27"/>
      <c r="G40" s="27"/>
      <c r="H40" s="27"/>
      <c r="I40" s="27"/>
      <c r="J40" s="27"/>
      <c r="L40" s="52"/>
    </row>
    <row r="41" spans="1:19" x14ac:dyDescent="0.25">
      <c r="A41" s="564" t="s">
        <v>255</v>
      </c>
      <c r="B41" s="564"/>
      <c r="C41" s="564"/>
      <c r="D41" s="564"/>
      <c r="E41" s="564"/>
      <c r="F41" s="564"/>
      <c r="G41" s="564"/>
      <c r="H41" s="564"/>
      <c r="I41" s="564"/>
      <c r="J41" s="27"/>
      <c r="L41" s="103"/>
    </row>
    <row r="42" spans="1:19" x14ac:dyDescent="0.25">
      <c r="A42" s="564"/>
      <c r="B42" s="564"/>
      <c r="C42" s="564"/>
      <c r="D42" s="564"/>
      <c r="E42" s="564"/>
      <c r="F42" s="564"/>
      <c r="G42" s="564"/>
      <c r="H42" s="564"/>
      <c r="I42" s="564"/>
      <c r="J42" s="27"/>
      <c r="L42" s="103"/>
    </row>
    <row r="43" spans="1:19" x14ac:dyDescent="0.25">
      <c r="A43" s="556"/>
      <c r="B43" s="556"/>
      <c r="C43" s="556"/>
      <c r="D43" s="556"/>
      <c r="E43" s="556"/>
      <c r="F43" s="556"/>
      <c r="G43" s="556"/>
      <c r="H43" s="556"/>
      <c r="I43" s="556"/>
      <c r="J43" s="27"/>
    </row>
    <row r="44" spans="1:19" x14ac:dyDescent="0.25">
      <c r="A44" s="556"/>
      <c r="B44" s="556"/>
      <c r="C44" s="556"/>
      <c r="D44" s="556"/>
      <c r="E44" s="556"/>
      <c r="F44" s="556"/>
      <c r="G44" s="556"/>
      <c r="H44" s="556"/>
      <c r="I44" s="556"/>
      <c r="J44" s="27"/>
    </row>
    <row r="45" spans="1:19" x14ac:dyDescent="0.25">
      <c r="A45" s="556"/>
      <c r="B45" s="556"/>
      <c r="C45" s="556"/>
      <c r="D45" s="556"/>
      <c r="E45" s="556"/>
      <c r="F45" s="556"/>
      <c r="G45" s="556"/>
      <c r="H45" s="556"/>
      <c r="I45" s="556"/>
      <c r="J45" s="27"/>
    </row>
    <row r="46" spans="1:19" x14ac:dyDescent="0.25">
      <c r="A46" s="620" t="s">
        <v>6</v>
      </c>
      <c r="B46" s="620"/>
      <c r="C46" s="620"/>
      <c r="D46" s="620"/>
      <c r="E46" s="620"/>
      <c r="F46" s="620"/>
      <c r="G46" s="620"/>
      <c r="H46" s="620"/>
      <c r="I46" s="620"/>
      <c r="J46" s="27"/>
    </row>
    <row r="47" spans="1:19" x14ac:dyDescent="0.25">
      <c r="A47" s="666" t="s">
        <v>17</v>
      </c>
      <c r="B47" s="666"/>
      <c r="C47" s="666"/>
      <c r="D47" s="666"/>
      <c r="E47" s="666"/>
      <c r="F47" s="666"/>
      <c r="G47" s="666"/>
      <c r="H47" s="666"/>
      <c r="I47" s="666"/>
      <c r="J47" s="27"/>
    </row>
    <row r="48" spans="1:19" ht="75.75" customHeight="1" x14ac:dyDescent="0.25">
      <c r="A48" s="596" t="s">
        <v>18</v>
      </c>
      <c r="B48" s="597"/>
      <c r="C48" s="620" t="s">
        <v>19</v>
      </c>
      <c r="D48" s="620"/>
      <c r="E48" s="620" t="s">
        <v>69</v>
      </c>
      <c r="F48" s="620"/>
      <c r="G48" s="620" t="s">
        <v>70</v>
      </c>
      <c r="H48" s="620"/>
      <c r="I48" s="555" t="s">
        <v>77</v>
      </c>
      <c r="J48" s="27"/>
      <c r="L48" s="52"/>
      <c r="N48" s="10"/>
      <c r="O48" s="10"/>
      <c r="P48" s="10"/>
      <c r="Q48" s="10"/>
      <c r="R48" s="10"/>
      <c r="S48" s="10"/>
    </row>
    <row r="49" spans="1:19" ht="22.5" customHeight="1" x14ac:dyDescent="0.25">
      <c r="A49" s="613" t="s">
        <v>20</v>
      </c>
      <c r="B49" s="614"/>
      <c r="C49" s="609"/>
      <c r="D49" s="610"/>
      <c r="E49" s="609"/>
      <c r="F49" s="610"/>
      <c r="G49" s="609"/>
      <c r="H49" s="610"/>
      <c r="I49" s="559"/>
      <c r="J49" s="27"/>
      <c r="L49" s="52"/>
      <c r="N49" s="10"/>
      <c r="O49" s="10"/>
      <c r="P49" s="10"/>
      <c r="Q49" s="10"/>
      <c r="R49" s="10"/>
      <c r="S49" s="10"/>
    </row>
    <row r="50" spans="1:19" ht="23.25" customHeight="1" x14ac:dyDescent="0.25">
      <c r="A50" s="613" t="s">
        <v>21</v>
      </c>
      <c r="B50" s="614"/>
      <c r="C50" s="609"/>
      <c r="D50" s="610"/>
      <c r="E50" s="609"/>
      <c r="F50" s="610"/>
      <c r="G50" s="609"/>
      <c r="H50" s="610"/>
      <c r="I50" s="559"/>
      <c r="J50" s="27"/>
      <c r="L50" s="52"/>
      <c r="O50" s="10"/>
      <c r="Q50" s="10"/>
      <c r="R50" s="10"/>
    </row>
    <row r="51" spans="1:19" ht="20.25" customHeight="1" x14ac:dyDescent="0.25">
      <c r="A51" s="613" t="s">
        <v>7</v>
      </c>
      <c r="B51" s="614"/>
      <c r="C51" s="588"/>
      <c r="D51" s="588"/>
      <c r="E51" s="588"/>
      <c r="F51" s="588"/>
      <c r="G51" s="588"/>
      <c r="H51" s="588"/>
      <c r="I51" s="559"/>
      <c r="J51" s="27"/>
      <c r="K51" s="10"/>
      <c r="L51" s="55"/>
    </row>
    <row r="52" spans="1:19" ht="24.75" customHeight="1" x14ac:dyDescent="0.25">
      <c r="A52" s="613" t="s">
        <v>22</v>
      </c>
      <c r="B52" s="614"/>
      <c r="C52" s="588"/>
      <c r="D52" s="588"/>
      <c r="E52" s="609"/>
      <c r="F52" s="610"/>
      <c r="G52" s="588"/>
      <c r="H52" s="588"/>
      <c r="I52" s="561"/>
      <c r="J52" s="27"/>
      <c r="K52" s="10"/>
      <c r="L52" s="95"/>
      <c r="M52" s="52"/>
      <c r="N52" s="10"/>
    </row>
    <row r="53" spans="1:19" ht="21" customHeight="1" x14ac:dyDescent="0.25">
      <c r="A53" s="613" t="s">
        <v>23</v>
      </c>
      <c r="B53" s="614"/>
      <c r="C53" s="588"/>
      <c r="D53" s="588"/>
      <c r="E53" s="615"/>
      <c r="F53" s="616"/>
      <c r="G53" s="588"/>
      <c r="H53" s="588"/>
      <c r="I53" s="562"/>
      <c r="J53" s="27"/>
      <c r="K53" s="10"/>
      <c r="L53" s="52"/>
      <c r="M53" s="52"/>
      <c r="N53" s="10"/>
    </row>
    <row r="54" spans="1:19" ht="27.75" customHeight="1" x14ac:dyDescent="0.25">
      <c r="A54" s="613" t="s">
        <v>105</v>
      </c>
      <c r="B54" s="614"/>
      <c r="C54" s="588"/>
      <c r="D54" s="588"/>
      <c r="E54" s="615"/>
      <c r="F54" s="616"/>
      <c r="G54" s="824"/>
      <c r="H54" s="824"/>
      <c r="I54" s="563"/>
      <c r="J54" s="27"/>
      <c r="K54" s="10"/>
      <c r="L54" s="52"/>
      <c r="M54" s="95"/>
    </row>
    <row r="55" spans="1:19" ht="22.5" customHeight="1" x14ac:dyDescent="0.25">
      <c r="A55" s="613" t="s">
        <v>25</v>
      </c>
      <c r="B55" s="614"/>
      <c r="C55" s="588"/>
      <c r="D55" s="588"/>
      <c r="E55" s="824"/>
      <c r="F55" s="824"/>
      <c r="G55" s="824"/>
      <c r="H55" s="824"/>
      <c r="I55" s="559"/>
      <c r="J55" s="27"/>
      <c r="K55" s="10"/>
      <c r="L55" s="82"/>
      <c r="M55" s="95"/>
    </row>
    <row r="56" spans="1:19" ht="32.25" customHeight="1" x14ac:dyDescent="0.25">
      <c r="A56" s="613" t="s">
        <v>26</v>
      </c>
      <c r="B56" s="614"/>
      <c r="C56" s="609"/>
      <c r="D56" s="610"/>
      <c r="E56" s="660"/>
      <c r="F56" s="660"/>
      <c r="G56" s="824"/>
      <c r="H56" s="824"/>
      <c r="I56" s="559"/>
      <c r="J56" s="27"/>
      <c r="K56" s="10"/>
      <c r="L56" s="83"/>
      <c r="M56" s="52"/>
    </row>
    <row r="57" spans="1:19" ht="22.5" customHeight="1" x14ac:dyDescent="0.25">
      <c r="A57" s="613" t="s">
        <v>8</v>
      </c>
      <c r="B57" s="614"/>
      <c r="C57" s="657"/>
      <c r="D57" s="657"/>
      <c r="E57" s="660"/>
      <c r="F57" s="660"/>
      <c r="G57" s="824"/>
      <c r="H57" s="824"/>
      <c r="I57" s="559"/>
      <c r="J57" s="27"/>
      <c r="K57" s="10"/>
      <c r="L57" s="83"/>
      <c r="M57" s="95"/>
    </row>
    <row r="58" spans="1:19" ht="21.75" customHeight="1" x14ac:dyDescent="0.25">
      <c r="A58" s="613" t="s">
        <v>9</v>
      </c>
      <c r="B58" s="614"/>
      <c r="C58" s="657"/>
      <c r="D58" s="657"/>
      <c r="E58" s="660"/>
      <c r="F58" s="660"/>
      <c r="G58" s="824"/>
      <c r="H58" s="824"/>
      <c r="I58" s="559"/>
      <c r="J58" s="27"/>
      <c r="K58" s="10"/>
      <c r="L58" s="52"/>
    </row>
    <row r="59" spans="1:19" ht="21" customHeight="1" x14ac:dyDescent="0.25">
      <c r="A59" s="613" t="s">
        <v>27</v>
      </c>
      <c r="B59" s="614"/>
      <c r="C59" s="657"/>
      <c r="D59" s="657"/>
      <c r="E59" s="660"/>
      <c r="F59" s="660"/>
      <c r="G59" s="824"/>
      <c r="H59" s="824"/>
      <c r="I59" s="559"/>
      <c r="J59" s="27"/>
      <c r="K59" s="10"/>
      <c r="L59" s="95"/>
    </row>
    <row r="60" spans="1:19" ht="18" customHeight="1" x14ac:dyDescent="0.25">
      <c r="A60" s="613" t="s">
        <v>106</v>
      </c>
      <c r="B60" s="614"/>
      <c r="C60" s="657"/>
      <c r="D60" s="657"/>
      <c r="E60" s="657"/>
      <c r="F60" s="657"/>
      <c r="G60" s="588"/>
      <c r="H60" s="588"/>
      <c r="I60" s="559"/>
      <c r="J60" s="27"/>
      <c r="K60" s="10"/>
      <c r="L60" s="52" t="s">
        <v>107</v>
      </c>
    </row>
    <row r="61" spans="1:19" ht="33" customHeight="1" x14ac:dyDescent="0.25">
      <c r="A61" s="613" t="s">
        <v>28</v>
      </c>
      <c r="B61" s="614"/>
      <c r="C61" s="657"/>
      <c r="D61" s="657"/>
      <c r="E61" s="657"/>
      <c r="F61" s="657"/>
      <c r="G61" s="588"/>
      <c r="H61" s="588"/>
      <c r="I61" s="559"/>
      <c r="J61" s="27"/>
      <c r="K61" s="10"/>
      <c r="L61" s="52"/>
    </row>
    <row r="62" spans="1:19" ht="17.25" customHeight="1" x14ac:dyDescent="0.25">
      <c r="A62" s="613" t="s">
        <v>11</v>
      </c>
      <c r="B62" s="614"/>
      <c r="C62" s="657"/>
      <c r="D62" s="657"/>
      <c r="E62" s="657"/>
      <c r="F62" s="657"/>
      <c r="G62" s="588"/>
      <c r="H62" s="588"/>
      <c r="I62" s="559"/>
      <c r="J62" s="27"/>
      <c r="K62" s="10"/>
      <c r="L62" s="52"/>
    </row>
    <row r="63" spans="1:19" ht="28.5" customHeight="1" x14ac:dyDescent="0.25">
      <c r="A63" s="613" t="s">
        <v>256</v>
      </c>
      <c r="B63" s="614"/>
      <c r="C63" s="657"/>
      <c r="D63" s="657"/>
      <c r="E63" s="657"/>
      <c r="F63" s="657"/>
      <c r="G63" s="588"/>
      <c r="H63" s="588"/>
      <c r="I63" s="559"/>
      <c r="J63" s="27"/>
      <c r="K63" s="10"/>
      <c r="L63" s="95"/>
    </row>
    <row r="64" spans="1:19" ht="24" customHeight="1" x14ac:dyDescent="0.25">
      <c r="A64" s="701" t="s">
        <v>104</v>
      </c>
      <c r="B64" s="698"/>
      <c r="C64" s="609"/>
      <c r="D64" s="610"/>
      <c r="E64" s="609"/>
      <c r="F64" s="610"/>
      <c r="G64" s="611">
        <v>319020.02</v>
      </c>
      <c r="H64" s="612"/>
      <c r="I64" s="559"/>
      <c r="J64" s="27"/>
      <c r="K64" s="10"/>
      <c r="L64" s="95" t="s">
        <v>108</v>
      </c>
    </row>
    <row r="65" spans="1:13" x14ac:dyDescent="0.25">
      <c r="A65" s="651" t="s">
        <v>13</v>
      </c>
      <c r="B65" s="652"/>
      <c r="C65" s="658">
        <f>SUM(C49:C63)</f>
        <v>0</v>
      </c>
      <c r="D65" s="658"/>
      <c r="E65" s="658">
        <f>SUM(E51:E63)</f>
        <v>0</v>
      </c>
      <c r="F65" s="658"/>
      <c r="G65" s="658">
        <f>SUM(G51:G64)</f>
        <v>319020.02</v>
      </c>
      <c r="H65" s="658"/>
      <c r="I65" s="560">
        <f>SUM(I49:I63)</f>
        <v>0</v>
      </c>
      <c r="J65" s="27"/>
      <c r="K65" s="10"/>
      <c r="L65" s="95"/>
    </row>
    <row r="66" spans="1:13" x14ac:dyDescent="0.25">
      <c r="A66" s="655" t="s">
        <v>30</v>
      </c>
      <c r="B66" s="655"/>
      <c r="C66" s="655"/>
      <c r="D66" s="655"/>
      <c r="E66" s="655"/>
      <c r="F66" s="655"/>
      <c r="G66" s="655"/>
      <c r="H66" s="655"/>
      <c r="I66" s="655"/>
      <c r="J66" s="27"/>
      <c r="K66" s="10"/>
      <c r="L66" s="52"/>
    </row>
    <row r="67" spans="1:13" x14ac:dyDescent="0.25">
      <c r="A67" s="656"/>
      <c r="B67" s="656"/>
      <c r="C67" s="656"/>
      <c r="D67" s="656"/>
      <c r="E67" s="656"/>
      <c r="F67" s="656"/>
      <c r="G67" s="656"/>
      <c r="H67" s="656"/>
      <c r="I67" s="656"/>
      <c r="J67" s="27"/>
      <c r="K67" s="10"/>
      <c r="L67" s="52"/>
    </row>
    <row r="68" spans="1:13" x14ac:dyDescent="0.25">
      <c r="A68" s="633" t="s">
        <v>31</v>
      </c>
      <c r="B68" s="633"/>
      <c r="C68" s="633"/>
      <c r="D68" s="633"/>
      <c r="E68" s="633"/>
      <c r="F68" s="633"/>
      <c r="G68" s="633"/>
      <c r="H68" s="633"/>
      <c r="I68" s="633"/>
      <c r="J68" s="27"/>
      <c r="K68" s="10"/>
      <c r="L68" s="52"/>
      <c r="M68" s="52"/>
    </row>
    <row r="69" spans="1:13" x14ac:dyDescent="0.25">
      <c r="A69" s="633" t="s">
        <v>32</v>
      </c>
      <c r="B69" s="633"/>
      <c r="C69" s="633"/>
      <c r="D69" s="633"/>
      <c r="E69" s="633"/>
      <c r="F69" s="633"/>
      <c r="G69" s="633"/>
      <c r="H69" s="633"/>
      <c r="I69" s="633"/>
      <c r="J69" s="27"/>
      <c r="K69" s="10"/>
      <c r="L69" s="52"/>
      <c r="M69" s="52"/>
    </row>
    <row r="70" spans="1:13" x14ac:dyDescent="0.25">
      <c r="A70" s="633" t="s">
        <v>33</v>
      </c>
      <c r="B70" s="633"/>
      <c r="C70" s="633"/>
      <c r="D70" s="633"/>
      <c r="E70" s="633"/>
      <c r="F70" s="633"/>
      <c r="G70" s="633"/>
      <c r="H70" s="633"/>
      <c r="I70" s="633"/>
      <c r="J70" s="27"/>
      <c r="K70" s="10"/>
      <c r="L70" s="55"/>
      <c r="M70" s="52"/>
    </row>
    <row r="71" spans="1:13" x14ac:dyDescent="0.25">
      <c r="A71" s="632" t="s">
        <v>34</v>
      </c>
      <c r="B71" s="632"/>
      <c r="C71" s="632"/>
      <c r="D71" s="632"/>
      <c r="E71" s="632"/>
      <c r="F71" s="632"/>
      <c r="G71" s="632"/>
      <c r="H71" s="632"/>
      <c r="I71" s="632"/>
      <c r="J71" s="27"/>
      <c r="K71" s="10"/>
      <c r="L71" s="55"/>
    </row>
    <row r="72" spans="1:13" x14ac:dyDescent="0.25">
      <c r="A72" s="632"/>
      <c r="B72" s="632"/>
      <c r="C72" s="632"/>
      <c r="D72" s="632"/>
      <c r="E72" s="632"/>
      <c r="F72" s="632"/>
      <c r="G72" s="632"/>
      <c r="H72" s="632"/>
      <c r="I72" s="632"/>
      <c r="J72" s="27"/>
      <c r="L72" s="55"/>
      <c r="M72" s="55"/>
    </row>
    <row r="73" spans="1:13" x14ac:dyDescent="0.25">
      <c r="A73" s="633" t="s">
        <v>14</v>
      </c>
      <c r="B73" s="633"/>
      <c r="C73" s="633"/>
      <c r="D73" s="633"/>
      <c r="E73" s="633"/>
      <c r="F73" s="633"/>
      <c r="G73" s="633"/>
      <c r="H73" s="633"/>
      <c r="I73" s="633"/>
      <c r="J73" s="27"/>
      <c r="L73" s="55"/>
    </row>
    <row r="74" spans="1:13" x14ac:dyDescent="0.25">
      <c r="A74" s="557"/>
      <c r="B74" s="557"/>
      <c r="C74" s="557"/>
      <c r="D74" s="557"/>
      <c r="E74" s="557"/>
      <c r="F74" s="557"/>
      <c r="G74" s="557"/>
      <c r="H74" s="557"/>
      <c r="I74" s="557"/>
      <c r="J74" s="27"/>
      <c r="L74" s="52"/>
    </row>
    <row r="75" spans="1:13" x14ac:dyDescent="0.25">
      <c r="A75" s="557"/>
      <c r="B75" s="557"/>
      <c r="C75" s="557"/>
      <c r="D75" s="557"/>
      <c r="E75" s="557"/>
      <c r="F75" s="557"/>
      <c r="G75" s="557"/>
      <c r="H75" s="557"/>
      <c r="I75" s="557"/>
      <c r="J75" s="27"/>
      <c r="L75" s="52"/>
    </row>
    <row r="76" spans="1:13" x14ac:dyDescent="0.25">
      <c r="A76" s="557"/>
      <c r="B76" s="557"/>
      <c r="C76" s="557"/>
      <c r="D76" s="557"/>
      <c r="E76" s="557"/>
      <c r="F76" s="557"/>
      <c r="G76" s="557"/>
      <c r="H76" s="557"/>
      <c r="I76" s="557"/>
      <c r="J76" s="27"/>
      <c r="L76" s="52"/>
    </row>
    <row r="77" spans="1:13" x14ac:dyDescent="0.25">
      <c r="A77" s="557"/>
      <c r="B77" s="557"/>
      <c r="C77" s="557"/>
      <c r="D77" s="557"/>
      <c r="E77" s="557"/>
      <c r="F77" s="557"/>
      <c r="G77" s="557"/>
      <c r="H77" s="557"/>
      <c r="I77" s="557"/>
      <c r="J77" s="27"/>
      <c r="L77" s="52"/>
    </row>
    <row r="78" spans="1:13" x14ac:dyDescent="0.25">
      <c r="A78" s="557"/>
      <c r="B78" s="557"/>
      <c r="C78" s="557"/>
      <c r="D78" s="557"/>
      <c r="E78" s="557"/>
      <c r="F78" s="557"/>
      <c r="G78" s="557"/>
      <c r="H78" s="557"/>
      <c r="I78" s="557"/>
      <c r="J78" s="27"/>
      <c r="L78" s="52"/>
    </row>
    <row r="79" spans="1:13" x14ac:dyDescent="0.25">
      <c r="A79" s="620" t="s">
        <v>15</v>
      </c>
      <c r="B79" s="620"/>
      <c r="C79" s="620"/>
      <c r="D79" s="620"/>
      <c r="E79" s="620"/>
      <c r="F79" s="620"/>
      <c r="G79" s="620"/>
      <c r="H79" s="620"/>
      <c r="I79" s="620"/>
      <c r="J79" s="27"/>
      <c r="L79" s="95"/>
    </row>
    <row r="80" spans="1:13" x14ac:dyDescent="0.25">
      <c r="A80" s="692" t="s">
        <v>35</v>
      </c>
      <c r="B80" s="692"/>
      <c r="C80" s="692"/>
      <c r="D80" s="692"/>
      <c r="E80" s="692"/>
      <c r="F80" s="692"/>
      <c r="G80" s="692"/>
      <c r="H80" s="692"/>
      <c r="I80" s="32">
        <v>500000</v>
      </c>
      <c r="J80" s="27"/>
    </row>
    <row r="81" spans="1:13" x14ac:dyDescent="0.25">
      <c r="A81" s="692" t="s">
        <v>36</v>
      </c>
      <c r="B81" s="692"/>
      <c r="C81" s="692"/>
      <c r="D81" s="692"/>
      <c r="E81" s="692"/>
      <c r="F81" s="692"/>
      <c r="G81" s="692"/>
      <c r="H81" s="692"/>
      <c r="I81" s="32">
        <v>500000</v>
      </c>
      <c r="J81" s="27"/>
    </row>
    <row r="82" spans="1:13" x14ac:dyDescent="0.25">
      <c r="A82" s="692" t="s">
        <v>37</v>
      </c>
      <c r="B82" s="692"/>
      <c r="C82" s="692"/>
      <c r="D82" s="692"/>
      <c r="E82" s="692"/>
      <c r="F82" s="692"/>
      <c r="G82" s="692"/>
      <c r="H82" s="692"/>
      <c r="I82" s="32"/>
      <c r="J82" s="27"/>
    </row>
    <row r="83" spans="1:13" x14ac:dyDescent="0.25">
      <c r="A83" s="692" t="s">
        <v>38</v>
      </c>
      <c r="B83" s="692"/>
      <c r="C83" s="692"/>
      <c r="D83" s="692"/>
      <c r="E83" s="692"/>
      <c r="F83" s="692"/>
      <c r="G83" s="692"/>
      <c r="H83" s="692"/>
      <c r="I83" s="32"/>
      <c r="J83" s="27"/>
    </row>
    <row r="84" spans="1:13" x14ac:dyDescent="0.25">
      <c r="A84" s="692" t="s">
        <v>39</v>
      </c>
      <c r="B84" s="692"/>
      <c r="C84" s="692"/>
      <c r="D84" s="692"/>
      <c r="E84" s="692"/>
      <c r="F84" s="692"/>
      <c r="G84" s="692"/>
      <c r="H84" s="692"/>
      <c r="I84" s="32"/>
      <c r="J84" s="27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27"/>
      <c r="M85" s="52"/>
    </row>
    <row r="86" spans="1:13" x14ac:dyDescent="0.25">
      <c r="A86" s="632" t="s">
        <v>40</v>
      </c>
      <c r="B86" s="632"/>
      <c r="C86" s="632"/>
      <c r="D86" s="632"/>
      <c r="E86" s="632"/>
      <c r="F86" s="632"/>
      <c r="G86" s="632"/>
      <c r="H86" s="632"/>
      <c r="I86" s="632"/>
      <c r="J86" s="27"/>
      <c r="M86" s="52"/>
    </row>
    <row r="87" spans="1:13" x14ac:dyDescent="0.25">
      <c r="A87" s="632"/>
      <c r="B87" s="632"/>
      <c r="C87" s="632"/>
      <c r="D87" s="632"/>
      <c r="E87" s="632"/>
      <c r="F87" s="632"/>
      <c r="G87" s="632"/>
      <c r="H87" s="632"/>
      <c r="I87" s="632"/>
      <c r="J87" s="27"/>
    </row>
    <row r="88" spans="1:13" x14ac:dyDescent="0.25">
      <c r="A88" s="632"/>
      <c r="B88" s="632"/>
      <c r="C88" s="632"/>
      <c r="D88" s="632"/>
      <c r="E88" s="632"/>
      <c r="F88" s="632"/>
      <c r="G88" s="632"/>
      <c r="H88" s="632"/>
      <c r="I88" s="632"/>
      <c r="J88" s="27"/>
      <c r="L88" s="52"/>
      <c r="M88" s="55"/>
    </row>
    <row r="89" spans="1:13" x14ac:dyDescent="0.25">
      <c r="A89" s="642"/>
      <c r="B89" s="642"/>
      <c r="C89" s="642"/>
      <c r="D89" s="642"/>
      <c r="E89" s="642"/>
      <c r="F89" s="558"/>
      <c r="G89" s="558"/>
      <c r="H89" s="558"/>
      <c r="I89" s="558"/>
      <c r="J89" s="27"/>
      <c r="L89" s="52"/>
    </row>
    <row r="90" spans="1:13" x14ac:dyDescent="0.25">
      <c r="A90" s="24"/>
      <c r="B90" s="25"/>
      <c r="C90" s="30"/>
      <c r="D90" s="30"/>
      <c r="E90" s="30"/>
      <c r="F90" s="825" t="s">
        <v>137</v>
      </c>
      <c r="G90" s="825"/>
      <c r="H90" s="825"/>
      <c r="I90" s="825"/>
      <c r="J90" s="27"/>
      <c r="L90" s="52"/>
    </row>
    <row r="91" spans="1:13" x14ac:dyDescent="0.25">
      <c r="A91" s="3"/>
      <c r="B91" s="3"/>
      <c r="C91" s="3"/>
      <c r="D91" s="3"/>
      <c r="E91" s="3"/>
      <c r="F91" s="3"/>
      <c r="G91" s="64"/>
      <c r="H91" s="64"/>
      <c r="I91" s="64"/>
      <c r="J91" s="27"/>
      <c r="L91" s="52"/>
    </row>
    <row r="92" spans="1:13" x14ac:dyDescent="0.25">
      <c r="A92" s="644"/>
      <c r="B92" s="644"/>
      <c r="C92" s="644"/>
      <c r="D92" s="644"/>
      <c r="E92" s="644"/>
      <c r="F92" s="644"/>
      <c r="G92" s="644"/>
      <c r="H92" s="644"/>
      <c r="I92" s="644"/>
      <c r="J92" s="27"/>
    </row>
    <row r="93" spans="1:13" ht="15.75" x14ac:dyDescent="0.25">
      <c r="A93" s="27"/>
      <c r="B93" s="27"/>
      <c r="C93" s="27"/>
      <c r="D93" s="27"/>
      <c r="E93" s="27"/>
      <c r="F93" s="153" t="s">
        <v>78</v>
      </c>
      <c r="G93" s="27"/>
      <c r="H93" s="27"/>
      <c r="I93" s="27"/>
      <c r="J93" s="27"/>
    </row>
    <row r="94" spans="1:13" x14ac:dyDescent="0.25">
      <c r="A94" s="551"/>
      <c r="B94" s="551"/>
      <c r="C94" s="551"/>
      <c r="D94" s="551"/>
      <c r="E94" s="551"/>
      <c r="F94" s="826" t="s">
        <v>85</v>
      </c>
      <c r="G94" s="826"/>
      <c r="H94" s="826"/>
      <c r="I94" s="826"/>
      <c r="J94" s="27"/>
    </row>
    <row r="95" spans="1:13" x14ac:dyDescent="0.25">
      <c r="A95" s="551"/>
      <c r="B95" s="551"/>
      <c r="C95" s="551"/>
      <c r="D95" s="551"/>
      <c r="E95" s="551"/>
      <c r="F95" s="565"/>
      <c r="G95" s="565"/>
      <c r="H95" s="565"/>
      <c r="I95" s="565"/>
      <c r="J95" s="27"/>
    </row>
    <row r="96" spans="1:13" x14ac:dyDescent="0.25">
      <c r="A96" s="551"/>
      <c r="B96" s="551"/>
      <c r="C96" s="551"/>
      <c r="D96" s="551"/>
      <c r="E96" s="551"/>
      <c r="F96" s="565"/>
      <c r="G96" s="565"/>
      <c r="H96" s="565"/>
      <c r="I96" s="565"/>
      <c r="J96" s="27"/>
    </row>
    <row r="97" spans="1:13" x14ac:dyDescent="0.25">
      <c r="A97" s="30"/>
      <c r="B97" s="30"/>
      <c r="C97" s="30"/>
      <c r="D97" s="30"/>
      <c r="E97" s="646"/>
      <c r="F97" s="646"/>
      <c r="G97" s="646"/>
      <c r="H97" s="646"/>
      <c r="I97" s="30"/>
      <c r="J97" s="27"/>
    </row>
    <row r="98" spans="1:13" x14ac:dyDescent="0.25">
      <c r="A98" s="30"/>
      <c r="B98" s="30"/>
      <c r="C98" s="30"/>
      <c r="D98" s="30"/>
      <c r="E98" s="805"/>
      <c r="F98" s="805"/>
      <c r="G98" s="805"/>
      <c r="H98" s="805"/>
      <c r="I98" s="30"/>
      <c r="J98" s="27"/>
    </row>
    <row r="99" spans="1:13" ht="15" customHeight="1" x14ac:dyDescent="0.25">
      <c r="A99" s="92"/>
      <c r="B99" s="92"/>
      <c r="C99" s="694" t="s">
        <v>86</v>
      </c>
      <c r="D99" s="694"/>
      <c r="E99" s="154"/>
      <c r="F99" s="694" t="s">
        <v>83</v>
      </c>
      <c r="G99" s="694"/>
      <c r="H99" s="650" t="s">
        <v>148</v>
      </c>
      <c r="I99" s="650"/>
      <c r="J99" s="650"/>
    </row>
    <row r="100" spans="1:13" ht="24" customHeight="1" x14ac:dyDescent="0.25">
      <c r="A100" s="92"/>
      <c r="B100" s="92"/>
      <c r="C100" s="154"/>
      <c r="D100" s="154"/>
      <c r="E100" s="694" t="s">
        <v>88</v>
      </c>
      <c r="F100" s="694"/>
      <c r="G100" s="694"/>
      <c r="H100" s="694"/>
      <c r="I100" s="155"/>
      <c r="J100" s="27"/>
    </row>
    <row r="101" spans="1:13" x14ac:dyDescent="0.25">
      <c r="A101" s="645"/>
      <c r="B101" s="645"/>
      <c r="C101" s="645"/>
      <c r="D101" s="645"/>
      <c r="E101" s="645"/>
      <c r="F101" s="645"/>
      <c r="G101" s="645"/>
      <c r="H101" s="645"/>
      <c r="I101" s="31"/>
      <c r="J101" s="27"/>
    </row>
    <row r="102" spans="1:13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1:13" x14ac:dyDescent="0.25">
      <c r="A103" s="647"/>
      <c r="B103" s="647"/>
      <c r="C103" s="647"/>
      <c r="D103" s="647"/>
      <c r="E103" s="647"/>
      <c r="F103" s="647"/>
      <c r="G103" s="647"/>
      <c r="H103" s="647"/>
      <c r="I103" s="647"/>
      <c r="J103" s="27"/>
    </row>
    <row r="104" spans="1:13" x14ac:dyDescent="0.25">
      <c r="A104" s="647"/>
      <c r="B104" s="647"/>
      <c r="C104" s="647"/>
      <c r="D104" s="647"/>
      <c r="E104" s="647"/>
      <c r="F104" s="647"/>
      <c r="G104" s="647"/>
      <c r="H104" s="647"/>
      <c r="I104" s="647"/>
      <c r="J104" s="27"/>
    </row>
    <row r="105" spans="1:13" x14ac:dyDescent="0.25">
      <c r="A105" s="647"/>
      <c r="B105" s="647"/>
      <c r="C105" s="647"/>
      <c r="D105" s="647"/>
      <c r="E105" s="647"/>
      <c r="F105" s="647"/>
      <c r="G105" s="647"/>
      <c r="H105" s="647"/>
      <c r="I105" s="647"/>
    </row>
    <row r="106" spans="1:13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13" x14ac:dyDescent="0.25">
      <c r="A107" s="4"/>
      <c r="B107" s="5"/>
    </row>
    <row r="108" spans="1:13" x14ac:dyDescent="0.25">
      <c r="M108" s="10"/>
    </row>
    <row r="109" spans="1:13" x14ac:dyDescent="0.25">
      <c r="A109" s="643"/>
      <c r="B109" s="643"/>
      <c r="C109" s="643"/>
      <c r="D109" s="643"/>
      <c r="E109" s="643"/>
      <c r="F109" s="643"/>
      <c r="G109" s="643"/>
      <c r="H109" s="643"/>
      <c r="I109" s="643"/>
      <c r="M109" s="10"/>
    </row>
    <row r="112" spans="1:13" ht="15.75" x14ac:dyDescent="0.25">
      <c r="E112" s="617"/>
      <c r="F112" s="617"/>
      <c r="G112" s="617"/>
      <c r="H112" s="617"/>
    </row>
    <row r="113" spans="5:8" x14ac:dyDescent="0.25">
      <c r="E113" s="641"/>
      <c r="F113" s="641"/>
      <c r="G113" s="641"/>
      <c r="H113" s="641"/>
    </row>
  </sheetData>
  <mergeCells count="163">
    <mergeCell ref="A9:I9"/>
    <mergeCell ref="A10:I10"/>
    <mergeCell ref="A11:I11"/>
    <mergeCell ref="A12:I12"/>
    <mergeCell ref="A13:D13"/>
    <mergeCell ref="A14:I14"/>
    <mergeCell ref="C2:I2"/>
    <mergeCell ref="C3:I3"/>
    <mergeCell ref="C4:I4"/>
    <mergeCell ref="C5:I5"/>
    <mergeCell ref="A7:I7"/>
    <mergeCell ref="A8:I8"/>
    <mergeCell ref="A18:B18"/>
    <mergeCell ref="C18:D18"/>
    <mergeCell ref="E18:G18"/>
    <mergeCell ref="H18:I18"/>
    <mergeCell ref="A19:B19"/>
    <mergeCell ref="C19:D19"/>
    <mergeCell ref="E19:G19"/>
    <mergeCell ref="H19:I19"/>
    <mergeCell ref="A15:I15"/>
    <mergeCell ref="A16:I16"/>
    <mergeCell ref="A17:B17"/>
    <mergeCell ref="C17:D17"/>
    <mergeCell ref="E17:G17"/>
    <mergeCell ref="H17:I17"/>
    <mergeCell ref="A20:B20"/>
    <mergeCell ref="C20:D20"/>
    <mergeCell ref="E20:G20"/>
    <mergeCell ref="H20:I20"/>
    <mergeCell ref="A22:I22"/>
    <mergeCell ref="A24:B24"/>
    <mergeCell ref="C24:D24"/>
    <mergeCell ref="E24:F24"/>
    <mergeCell ref="G24:H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31:F31"/>
    <mergeCell ref="G31:H31"/>
    <mergeCell ref="A32:I32"/>
    <mergeCell ref="A33:F33"/>
    <mergeCell ref="G33:H33"/>
    <mergeCell ref="A34:F34"/>
    <mergeCell ref="G34:H34"/>
    <mergeCell ref="A27:F27"/>
    <mergeCell ref="A28:F28"/>
    <mergeCell ref="A29:F29"/>
    <mergeCell ref="G29:H29"/>
    <mergeCell ref="A30:F30"/>
    <mergeCell ref="G30:H30"/>
    <mergeCell ref="A49:B49"/>
    <mergeCell ref="C49:D49"/>
    <mergeCell ref="E49:F49"/>
    <mergeCell ref="G49:H49"/>
    <mergeCell ref="A50:B50"/>
    <mergeCell ref="C50:D50"/>
    <mergeCell ref="E50:F50"/>
    <mergeCell ref="G50:H50"/>
    <mergeCell ref="A35:I35"/>
    <mergeCell ref="A36:I36"/>
    <mergeCell ref="A37:I37"/>
    <mergeCell ref="A46:I46"/>
    <mergeCell ref="A47:I47"/>
    <mergeCell ref="A48:B48"/>
    <mergeCell ref="C48:D48"/>
    <mergeCell ref="E48:F48"/>
    <mergeCell ref="G48:H48"/>
    <mergeCell ref="A53:B53"/>
    <mergeCell ref="C53:D53"/>
    <mergeCell ref="E53:F53"/>
    <mergeCell ref="G53:H53"/>
    <mergeCell ref="A54:B54"/>
    <mergeCell ref="C54:D54"/>
    <mergeCell ref="E54:F54"/>
    <mergeCell ref="G54:H54"/>
    <mergeCell ref="A51:B51"/>
    <mergeCell ref="C51:D51"/>
    <mergeCell ref="E51:F51"/>
    <mergeCell ref="G51:H51"/>
    <mergeCell ref="A52:B52"/>
    <mergeCell ref="C52:D52"/>
    <mergeCell ref="E52:F52"/>
    <mergeCell ref="G52:H52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A65:B65"/>
    <mergeCell ref="C65:D65"/>
    <mergeCell ref="E65:F65"/>
    <mergeCell ref="G65:H65"/>
    <mergeCell ref="A66:I67"/>
    <mergeCell ref="A68:I68"/>
    <mergeCell ref="A63:B63"/>
    <mergeCell ref="C63:D63"/>
    <mergeCell ref="E63:F63"/>
    <mergeCell ref="G63:H63"/>
    <mergeCell ref="A64:B64"/>
    <mergeCell ref="C64:D64"/>
    <mergeCell ref="E64:F64"/>
    <mergeCell ref="G64:H64"/>
    <mergeCell ref="A81:H81"/>
    <mergeCell ref="A82:H82"/>
    <mergeCell ref="A83:H83"/>
    <mergeCell ref="A84:H84"/>
    <mergeCell ref="A86:I88"/>
    <mergeCell ref="A89:E89"/>
    <mergeCell ref="A69:I69"/>
    <mergeCell ref="A70:I70"/>
    <mergeCell ref="A71:I72"/>
    <mergeCell ref="A73:I73"/>
    <mergeCell ref="A79:I79"/>
    <mergeCell ref="A80:H80"/>
    <mergeCell ref="E100:H100"/>
    <mergeCell ref="A101:H101"/>
    <mergeCell ref="A103:I105"/>
    <mergeCell ref="A109:I109"/>
    <mergeCell ref="E112:H112"/>
    <mergeCell ref="E113:H113"/>
    <mergeCell ref="F90:I90"/>
    <mergeCell ref="A92:I92"/>
    <mergeCell ref="F94:I94"/>
    <mergeCell ref="E97:H97"/>
    <mergeCell ref="E98:H98"/>
    <mergeCell ref="C99:D99"/>
    <mergeCell ref="F99:G99"/>
    <mergeCell ref="H99:J9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AF71-058A-4691-9CDC-F81BD3179C1C}">
  <dimension ref="A2:N60"/>
  <sheetViews>
    <sheetView workbookViewId="0">
      <selection activeCell="M17" sqref="M17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189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156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104" t="s">
        <v>254</v>
      </c>
      <c r="B17" s="104"/>
      <c r="C17" s="104"/>
      <c r="D17" s="104"/>
      <c r="E17" s="104"/>
      <c r="F17" s="104"/>
      <c r="G17" s="282"/>
      <c r="H17" s="282"/>
      <c r="I17" s="445"/>
    </row>
    <row r="18" spans="1:14" x14ac:dyDescent="0.25">
      <c r="A18" s="723" t="s">
        <v>253</v>
      </c>
      <c r="B18" s="723"/>
      <c r="C18" s="723"/>
      <c r="D18" s="723"/>
      <c r="E18" s="723"/>
      <c r="F18" s="723"/>
      <c r="G18" s="723"/>
      <c r="H18" s="839"/>
      <c r="I18" s="839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754"/>
      <c r="I20" s="755"/>
      <c r="J20" s="27">
        <v>1185</v>
      </c>
      <c r="L20" s="52"/>
    </row>
    <row r="21" spans="1:14" ht="20.25" customHeight="1" x14ac:dyDescent="0.25">
      <c r="A21" s="589" t="s">
        <v>197</v>
      </c>
      <c r="B21" s="590"/>
      <c r="C21" s="595"/>
      <c r="D21" s="576"/>
      <c r="E21" s="576" t="s">
        <v>199</v>
      </c>
      <c r="F21" s="576"/>
      <c r="G21" s="576"/>
      <c r="H21" s="676">
        <v>319020.02</v>
      </c>
      <c r="I21" s="676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751" t="s">
        <v>6</v>
      </c>
      <c r="B24" s="752"/>
      <c r="C24" s="752"/>
      <c r="D24" s="752"/>
      <c r="E24" s="752"/>
      <c r="F24" s="752"/>
      <c r="G24" s="752"/>
      <c r="H24" s="752"/>
      <c r="I24" s="753"/>
      <c r="J24" s="27"/>
    </row>
    <row r="25" spans="1:14" ht="13.5" customHeight="1" x14ac:dyDescent="0.25">
      <c r="A25" s="638" t="s">
        <v>17</v>
      </c>
      <c r="B25" s="639"/>
      <c r="C25" s="639"/>
      <c r="D25" s="639"/>
      <c r="E25" s="639"/>
      <c r="F25" s="639"/>
      <c r="G25" s="639"/>
      <c r="H25" s="639"/>
      <c r="I25" s="640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2" t="s">
        <v>70</v>
      </c>
      <c r="H26" s="663"/>
      <c r="I26" s="376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09"/>
      <c r="H27" s="610"/>
      <c r="I27" s="372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09"/>
      <c r="H28" s="610"/>
      <c r="I28" s="657">
        <v>0</v>
      </c>
      <c r="J28" s="657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09"/>
      <c r="H29" s="610"/>
      <c r="I29" s="372"/>
      <c r="J29" s="349">
        <f t="shared" ref="J29:J41" si="0">SUM(G29:I29)</f>
        <v>0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11"/>
      <c r="H30" s="612"/>
      <c r="I30" s="373">
        <v>0</v>
      </c>
      <c r="J30" s="349">
        <f t="shared" si="0"/>
        <v>0</v>
      </c>
      <c r="K30" s="95"/>
      <c r="L30" s="95"/>
      <c r="M30" s="52"/>
      <c r="N30" s="209"/>
    </row>
    <row r="31" spans="1:14" ht="17.2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09"/>
      <c r="H31" s="610"/>
      <c r="I31" s="374"/>
      <c r="J31" s="349">
        <f t="shared" si="0"/>
        <v>0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375" t="s">
        <v>89</v>
      </c>
      <c r="J32" s="349">
        <f t="shared" si="0"/>
        <v>0</v>
      </c>
      <c r="K32" s="52"/>
      <c r="L32" s="95"/>
      <c r="M32" s="52"/>
      <c r="N32" s="209"/>
    </row>
    <row r="33" spans="1:13" ht="17.25" customHeight="1" x14ac:dyDescent="0.25">
      <c r="A33" s="613" t="s">
        <v>25</v>
      </c>
      <c r="B33" s="614"/>
      <c r="C33" s="657"/>
      <c r="D33" s="657"/>
      <c r="E33" s="657"/>
      <c r="F33" s="657"/>
      <c r="G33" s="609"/>
      <c r="H33" s="610"/>
      <c r="I33" s="372"/>
      <c r="J33" s="349">
        <f t="shared" si="0"/>
        <v>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11"/>
      <c r="H34" s="612"/>
      <c r="I34" s="372">
        <v>0</v>
      </c>
      <c r="J34" s="349">
        <f t="shared" si="0"/>
        <v>0</v>
      </c>
      <c r="K34" s="95"/>
      <c r="L34" s="55"/>
    </row>
    <row r="35" spans="1:13" ht="16.5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611"/>
      <c r="H35" s="612"/>
      <c r="I35" s="372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611"/>
      <c r="H36" s="612"/>
      <c r="I36" s="372">
        <v>0</v>
      </c>
      <c r="J36" s="349">
        <f t="shared" si="0"/>
        <v>0</v>
      </c>
      <c r="K36" s="103"/>
      <c r="L36" s="103"/>
    </row>
    <row r="37" spans="1:13" ht="19.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611"/>
      <c r="H37" s="612"/>
      <c r="I37" s="372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611"/>
      <c r="H38" s="612"/>
      <c r="I38" s="372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611"/>
      <c r="H39" s="612"/>
      <c r="I39" s="372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611"/>
      <c r="H40" s="612"/>
      <c r="I40" s="372">
        <v>0</v>
      </c>
      <c r="J40" s="349">
        <f t="shared" si="0"/>
        <v>0</v>
      </c>
      <c r="K40" s="103"/>
      <c r="L40" s="103"/>
    </row>
    <row r="41" spans="1:13" ht="25.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611"/>
      <c r="H41" s="612"/>
      <c r="I41" s="372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09">
        <v>319020.02</v>
      </c>
      <c r="H42" s="610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3">
        <f>SUM(G27:H42)</f>
        <v>319020.02</v>
      </c>
      <c r="H43" s="654"/>
      <c r="I43" s="371">
        <f>SUM(I27:I42)</f>
        <v>0</v>
      </c>
      <c r="J43" s="29">
        <f>SUM(G43:I43)</f>
        <v>319020.02</v>
      </c>
      <c r="L43" s="103"/>
    </row>
    <row r="44" spans="1:13" x14ac:dyDescent="0.25">
      <c r="A44" s="748"/>
      <c r="B44" s="748"/>
      <c r="C44" s="748"/>
      <c r="D44" s="748"/>
      <c r="E44" s="748"/>
      <c r="F44" s="748"/>
      <c r="G44" s="748"/>
      <c r="H44" s="748"/>
      <c r="I44" s="748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1">
    <mergeCell ref="A50:I50"/>
    <mergeCell ref="E53:H53"/>
    <mergeCell ref="E54:H54"/>
    <mergeCell ref="A42:B42"/>
    <mergeCell ref="C42:D42"/>
    <mergeCell ref="E42:F42"/>
    <mergeCell ref="G42:H42"/>
    <mergeCell ref="I42:J42"/>
    <mergeCell ref="G43:H43"/>
    <mergeCell ref="A40:B40"/>
    <mergeCell ref="C40:D40"/>
    <mergeCell ref="E40:F40"/>
    <mergeCell ref="A41:B41"/>
    <mergeCell ref="C41:D41"/>
    <mergeCell ref="E41:F41"/>
    <mergeCell ref="G41:H41"/>
    <mergeCell ref="A44:I46"/>
    <mergeCell ref="A38:B38"/>
    <mergeCell ref="C38:D38"/>
    <mergeCell ref="E38:F38"/>
    <mergeCell ref="A39:B39"/>
    <mergeCell ref="C39:D39"/>
    <mergeCell ref="E39:F39"/>
    <mergeCell ref="A43:B43"/>
    <mergeCell ref="C43:D43"/>
    <mergeCell ref="E43:F43"/>
    <mergeCell ref="A35:B35"/>
    <mergeCell ref="C35:D35"/>
    <mergeCell ref="E35:F35"/>
    <mergeCell ref="A36:B36"/>
    <mergeCell ref="C36:D36"/>
    <mergeCell ref="E36:F36"/>
    <mergeCell ref="A37:B37"/>
    <mergeCell ref="C37:D37"/>
    <mergeCell ref="E37:F37"/>
    <mergeCell ref="A32:B32"/>
    <mergeCell ref="C32:D32"/>
    <mergeCell ref="E32:F32"/>
    <mergeCell ref="A33:B33"/>
    <mergeCell ref="C33:D33"/>
    <mergeCell ref="E33:F33"/>
    <mergeCell ref="A34:B34"/>
    <mergeCell ref="C34:D34"/>
    <mergeCell ref="E34:F34"/>
    <mergeCell ref="C29:D29"/>
    <mergeCell ref="E29:F29"/>
    <mergeCell ref="G29:H29"/>
    <mergeCell ref="A30:B30"/>
    <mergeCell ref="C30:D30"/>
    <mergeCell ref="E30:F30"/>
    <mergeCell ref="A31:B31"/>
    <mergeCell ref="C31:D31"/>
    <mergeCell ref="E31:F31"/>
    <mergeCell ref="H19:I19"/>
    <mergeCell ref="A18:G18"/>
    <mergeCell ref="A26:B26"/>
    <mergeCell ref="C26:D26"/>
    <mergeCell ref="E26:F26"/>
    <mergeCell ref="G26:H26"/>
    <mergeCell ref="H21:I21"/>
    <mergeCell ref="A19:B19"/>
    <mergeCell ref="C19:D19"/>
    <mergeCell ref="E19:G19"/>
    <mergeCell ref="A16:I16"/>
    <mergeCell ref="H18:I18"/>
    <mergeCell ref="G40:H40"/>
    <mergeCell ref="G39:H39"/>
    <mergeCell ref="G38:H38"/>
    <mergeCell ref="G37:H37"/>
    <mergeCell ref="G36:H36"/>
    <mergeCell ref="G35:H35"/>
    <mergeCell ref="C2:I2"/>
    <mergeCell ref="C3:I3"/>
    <mergeCell ref="C4:I4"/>
    <mergeCell ref="C5:I5"/>
    <mergeCell ref="A7:I7"/>
    <mergeCell ref="A8:I8"/>
    <mergeCell ref="A9:I9"/>
    <mergeCell ref="A10:I10"/>
    <mergeCell ref="A11:I11"/>
    <mergeCell ref="A12:I12"/>
    <mergeCell ref="A13:I14"/>
    <mergeCell ref="A15:I15"/>
    <mergeCell ref="A27:B27"/>
    <mergeCell ref="C27:D27"/>
    <mergeCell ref="E27:F27"/>
    <mergeCell ref="G27:H27"/>
    <mergeCell ref="G34:H34"/>
    <mergeCell ref="G33:H33"/>
    <mergeCell ref="G32:H32"/>
    <mergeCell ref="A20:B20"/>
    <mergeCell ref="C20:D20"/>
    <mergeCell ref="E20:G20"/>
    <mergeCell ref="H20:I20"/>
    <mergeCell ref="A21:B21"/>
    <mergeCell ref="C21:D21"/>
    <mergeCell ref="E21:G21"/>
    <mergeCell ref="G31:H31"/>
    <mergeCell ref="G30:H30"/>
    <mergeCell ref="A22:B22"/>
    <mergeCell ref="C22:D22"/>
    <mergeCell ref="E22:G22"/>
    <mergeCell ref="H22:I22"/>
    <mergeCell ref="A24:I24"/>
    <mergeCell ref="A25:I25"/>
    <mergeCell ref="A28:B28"/>
    <mergeCell ref="C28:D28"/>
    <mergeCell ref="E28:F28"/>
    <mergeCell ref="G28:H28"/>
    <mergeCell ref="I28:J28"/>
    <mergeCell ref="A29:B29"/>
  </mergeCells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F239-D3C3-4818-B520-E906F8FFDEF3}">
  <sheetPr>
    <tabColor rgb="FF00B0F0"/>
  </sheetPr>
  <dimension ref="A2:N117"/>
  <sheetViews>
    <sheetView topLeftCell="A61" workbookViewId="0">
      <selection activeCell="L34" sqref="L34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23" style="11" customWidth="1"/>
    <col min="6" max="6" width="0.140625" style="11" customWidth="1"/>
    <col min="7" max="8" width="9.140625" style="11"/>
    <col min="9" max="9" width="21.42578125" style="11" bestFit="1" customWidth="1"/>
    <col min="10" max="10" width="0.140625" style="11" customWidth="1"/>
    <col min="11" max="11" width="11.7109375" style="11" customWidth="1"/>
    <col min="12" max="12" width="11.85546875" style="11" customWidth="1"/>
    <col min="13" max="13" width="11.5703125" style="11" customWidth="1"/>
    <col min="14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126</v>
      </c>
      <c r="B16" s="669"/>
      <c r="C16" s="669"/>
      <c r="D16" s="669"/>
      <c r="E16" s="669"/>
      <c r="F16" s="669"/>
      <c r="G16" s="669"/>
      <c r="H16" s="669"/>
      <c r="I16" s="669"/>
    </row>
    <row r="17" spans="1:13" x14ac:dyDescent="0.25">
      <c r="A17" s="669" t="s">
        <v>72</v>
      </c>
      <c r="B17" s="669"/>
      <c r="C17" s="669"/>
      <c r="D17" s="669"/>
      <c r="E17" s="669"/>
      <c r="F17" s="669"/>
      <c r="G17" s="669"/>
      <c r="H17" s="669"/>
      <c r="I17" s="669"/>
    </row>
    <row r="18" spans="1:13" x14ac:dyDescent="0.25">
      <c r="A18" s="677" t="s">
        <v>190</v>
      </c>
      <c r="B18" s="677"/>
      <c r="C18" s="677"/>
      <c r="D18" s="677"/>
      <c r="E18" s="677"/>
      <c r="F18" s="677"/>
      <c r="G18" s="677"/>
      <c r="H18" s="677"/>
      <c r="I18" s="677"/>
    </row>
    <row r="19" spans="1:13" x14ac:dyDescent="0.25">
      <c r="A19" s="814" t="s">
        <v>192</v>
      </c>
      <c r="B19" s="814"/>
      <c r="C19" s="814"/>
      <c r="D19" s="814"/>
      <c r="E19" s="814"/>
      <c r="F19" s="814"/>
      <c r="G19" s="6"/>
      <c r="H19" s="6"/>
      <c r="I19" s="6"/>
    </row>
    <row r="20" spans="1:13" x14ac:dyDescent="0.25">
      <c r="A20" s="596" t="s">
        <v>2</v>
      </c>
      <c r="B20" s="597"/>
      <c r="C20" s="620" t="s">
        <v>3</v>
      </c>
      <c r="D20" s="620"/>
      <c r="E20" s="620" t="s">
        <v>41</v>
      </c>
      <c r="F20" s="620"/>
      <c r="G20" s="620"/>
      <c r="H20" s="620" t="s">
        <v>42</v>
      </c>
      <c r="I20" s="620"/>
      <c r="J20" s="27"/>
    </row>
    <row r="21" spans="1:13" ht="29.25" customHeight="1" x14ac:dyDescent="0.25">
      <c r="A21" s="589" t="s">
        <v>102</v>
      </c>
      <c r="B21" s="590"/>
      <c r="C21" s="625">
        <v>43836</v>
      </c>
      <c r="D21" s="626"/>
      <c r="E21" s="625" t="s">
        <v>118</v>
      </c>
      <c r="F21" s="626"/>
      <c r="G21" s="626"/>
      <c r="H21" s="667"/>
      <c r="I21" s="667"/>
      <c r="J21" s="27"/>
      <c r="L21" s="52"/>
    </row>
    <row r="22" spans="1:13" ht="20.25" customHeight="1" x14ac:dyDescent="0.25">
      <c r="A22" s="589" t="s">
        <v>127</v>
      </c>
      <c r="B22" s="590"/>
      <c r="C22" s="576"/>
      <c r="D22" s="576"/>
      <c r="E22" s="576" t="s">
        <v>199</v>
      </c>
      <c r="F22" s="576"/>
      <c r="G22" s="576"/>
      <c r="H22" s="657">
        <v>5000</v>
      </c>
      <c r="I22" s="657"/>
      <c r="J22" s="27"/>
      <c r="L22" s="52"/>
    </row>
    <row r="23" spans="1:13" ht="20.25" customHeight="1" x14ac:dyDescent="0.25">
      <c r="A23" s="589" t="s">
        <v>4</v>
      </c>
      <c r="B23" s="590"/>
      <c r="C23" s="576"/>
      <c r="D23" s="576"/>
      <c r="E23" s="576"/>
      <c r="F23" s="576"/>
      <c r="G23" s="576"/>
      <c r="H23" s="576"/>
      <c r="I23" s="576"/>
      <c r="J23" s="27"/>
      <c r="L23" s="54"/>
    </row>
    <row r="24" spans="1:13" ht="15.75" thickBot="1" x14ac:dyDescent="0.3">
      <c r="A24" s="27"/>
      <c r="B24" s="27"/>
      <c r="C24" s="28"/>
      <c r="D24" s="28"/>
      <c r="E24" s="27"/>
      <c r="F24" s="27"/>
      <c r="G24" s="28"/>
      <c r="H24" s="28"/>
      <c r="I24" s="28"/>
      <c r="J24" s="27"/>
      <c r="L24" s="55"/>
    </row>
    <row r="25" spans="1:13" ht="15.75" thickBot="1" x14ac:dyDescent="0.3">
      <c r="A25" s="606" t="s">
        <v>56</v>
      </c>
      <c r="B25" s="607"/>
      <c r="C25" s="607"/>
      <c r="D25" s="607"/>
      <c r="E25" s="607"/>
      <c r="F25" s="607"/>
      <c r="G25" s="607"/>
      <c r="H25" s="607"/>
      <c r="I25" s="608"/>
      <c r="J25" s="27"/>
    </row>
    <row r="26" spans="1:13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27"/>
    </row>
    <row r="27" spans="1:13" ht="52.5" customHeight="1" x14ac:dyDescent="0.25">
      <c r="A27" s="596" t="s">
        <v>43</v>
      </c>
      <c r="B27" s="597"/>
      <c r="C27" s="620" t="s">
        <v>64</v>
      </c>
      <c r="D27" s="620"/>
      <c r="E27" s="620" t="s">
        <v>44</v>
      </c>
      <c r="F27" s="620"/>
      <c r="G27" s="620" t="s">
        <v>57</v>
      </c>
      <c r="H27" s="620"/>
      <c r="I27" s="239" t="s">
        <v>58</v>
      </c>
      <c r="J27" s="27"/>
      <c r="L27" s="10"/>
      <c r="M27" s="10"/>
    </row>
    <row r="28" spans="1:13" ht="15" customHeight="1" x14ac:dyDescent="0.25">
      <c r="A28" s="740">
        <v>44942</v>
      </c>
      <c r="B28" s="741"/>
      <c r="C28" s="742">
        <v>5000</v>
      </c>
      <c r="D28" s="743"/>
      <c r="E28" s="740">
        <v>44942</v>
      </c>
      <c r="F28" s="741"/>
      <c r="G28" s="744" t="s">
        <v>91</v>
      </c>
      <c r="H28" s="745"/>
      <c r="I28" s="254">
        <v>5000</v>
      </c>
      <c r="J28" s="27"/>
      <c r="L28" s="10"/>
      <c r="M28" s="10"/>
    </row>
    <row r="29" spans="1:13" x14ac:dyDescent="0.25">
      <c r="A29" s="678" t="s">
        <v>45</v>
      </c>
      <c r="B29" s="678"/>
      <c r="C29" s="678"/>
      <c r="D29" s="678"/>
      <c r="E29" s="738"/>
      <c r="F29" s="738"/>
      <c r="G29" s="739"/>
      <c r="H29" s="739"/>
      <c r="I29" s="66"/>
      <c r="J29" s="29">
        <f>SUM(I29)</f>
        <v>0</v>
      </c>
      <c r="L29" s="52"/>
      <c r="M29" s="52"/>
    </row>
    <row r="30" spans="1:13" x14ac:dyDescent="0.25">
      <c r="A30" s="678" t="s">
        <v>5</v>
      </c>
      <c r="B30" s="678"/>
      <c r="C30" s="678"/>
      <c r="D30" s="678"/>
      <c r="E30" s="678"/>
      <c r="F30" s="678"/>
      <c r="G30" s="696"/>
      <c r="H30" s="696"/>
      <c r="I30" s="67">
        <f>SUM(I28:I29)</f>
        <v>5000</v>
      </c>
      <c r="J30" s="29">
        <f>SUM(I30)</f>
        <v>5000</v>
      </c>
      <c r="L30" s="52"/>
      <c r="M30" s="52"/>
    </row>
    <row r="31" spans="1:13" x14ac:dyDescent="0.25">
      <c r="A31" s="678" t="s">
        <v>60</v>
      </c>
      <c r="B31" s="678"/>
      <c r="C31" s="678"/>
      <c r="D31" s="678"/>
      <c r="E31" s="678"/>
      <c r="F31" s="678"/>
      <c r="G31" s="696"/>
      <c r="H31" s="696"/>
      <c r="I31" s="68"/>
      <c r="J31" s="29">
        <f>SUM(I31)</f>
        <v>0</v>
      </c>
    </row>
    <row r="32" spans="1:13" x14ac:dyDescent="0.25">
      <c r="A32" s="678" t="s">
        <v>59</v>
      </c>
      <c r="B32" s="678"/>
      <c r="C32" s="678"/>
      <c r="D32" s="678"/>
      <c r="E32" s="678"/>
      <c r="F32" s="678"/>
      <c r="G32" s="696"/>
      <c r="H32" s="696"/>
      <c r="I32" s="66"/>
      <c r="J32" s="99">
        <f>SUM(I32)</f>
        <v>0</v>
      </c>
      <c r="L32" s="52"/>
    </row>
    <row r="33" spans="1:14" x14ac:dyDescent="0.25">
      <c r="A33" s="678" t="s">
        <v>46</v>
      </c>
      <c r="B33" s="678"/>
      <c r="C33" s="678"/>
      <c r="D33" s="678"/>
      <c r="E33" s="678"/>
      <c r="F33" s="678"/>
      <c r="G33" s="696"/>
      <c r="H33" s="696"/>
      <c r="I33" s="69">
        <f>SUM(I29:I32)</f>
        <v>5000</v>
      </c>
      <c r="J33" s="99">
        <f>SUM(I33)</f>
        <v>5000</v>
      </c>
      <c r="L33" s="52"/>
    </row>
    <row r="34" spans="1:14" x14ac:dyDescent="0.25">
      <c r="A34" s="707"/>
      <c r="B34" s="707"/>
      <c r="C34" s="707"/>
      <c r="D34" s="707"/>
      <c r="E34" s="707"/>
      <c r="F34" s="707"/>
      <c r="G34" s="707"/>
      <c r="H34" s="707"/>
      <c r="I34" s="707"/>
      <c r="J34" s="27"/>
      <c r="L34" s="52"/>
    </row>
    <row r="35" spans="1:14" x14ac:dyDescent="0.25">
      <c r="A35" s="678" t="s">
        <v>61</v>
      </c>
      <c r="B35" s="678"/>
      <c r="C35" s="678"/>
      <c r="D35" s="678"/>
      <c r="E35" s="678"/>
      <c r="F35" s="678"/>
      <c r="G35" s="696"/>
      <c r="H35" s="696"/>
      <c r="I35" s="442"/>
      <c r="J35" s="27"/>
      <c r="L35" s="55"/>
    </row>
    <row r="36" spans="1:14" x14ac:dyDescent="0.25">
      <c r="A36" s="690" t="s">
        <v>47</v>
      </c>
      <c r="B36" s="690"/>
      <c r="C36" s="690"/>
      <c r="D36" s="690"/>
      <c r="E36" s="690"/>
      <c r="F36" s="690"/>
      <c r="G36" s="696"/>
      <c r="H36" s="696"/>
      <c r="I36" s="70">
        <f>SUM(I33:I35)</f>
        <v>5000</v>
      </c>
      <c r="J36" s="27"/>
    </row>
    <row r="37" spans="1:14" x14ac:dyDescent="0.25">
      <c r="A37" s="633" t="s">
        <v>48</v>
      </c>
      <c r="B37" s="633"/>
      <c r="C37" s="633"/>
      <c r="D37" s="633"/>
      <c r="E37" s="633"/>
      <c r="F37" s="633"/>
      <c r="G37" s="633"/>
      <c r="H37" s="633"/>
      <c r="I37" s="633"/>
      <c r="J37" s="27"/>
    </row>
    <row r="38" spans="1:14" x14ac:dyDescent="0.25">
      <c r="A38" s="633" t="s">
        <v>49</v>
      </c>
      <c r="B38" s="633"/>
      <c r="C38" s="633"/>
      <c r="D38" s="633"/>
      <c r="E38" s="633"/>
      <c r="F38" s="633"/>
      <c r="G38" s="633"/>
      <c r="H38" s="633"/>
      <c r="I38" s="633"/>
      <c r="J38" s="27"/>
    </row>
    <row r="39" spans="1:14" x14ac:dyDescent="0.25">
      <c r="A39" s="633" t="s">
        <v>50</v>
      </c>
      <c r="B39" s="633"/>
      <c r="C39" s="633"/>
      <c r="D39" s="633"/>
      <c r="E39" s="633"/>
      <c r="F39" s="633"/>
      <c r="G39" s="633"/>
      <c r="H39" s="633"/>
      <c r="I39" s="633"/>
      <c r="J39" s="27"/>
    </row>
    <row r="40" spans="1:14" x14ac:dyDescent="0.25">
      <c r="A40" s="19"/>
      <c r="B40" s="30"/>
      <c r="C40" s="30"/>
      <c r="D40" s="30"/>
      <c r="E40" s="30"/>
      <c r="F40" s="30"/>
      <c r="G40" s="30"/>
      <c r="H40" s="30"/>
      <c r="I40" s="30"/>
      <c r="J40" s="27"/>
    </row>
    <row r="41" spans="1:14" x14ac:dyDescent="0.25">
      <c r="A41" s="438" t="s">
        <v>67</v>
      </c>
      <c r="B41" s="438"/>
      <c r="C41" s="438"/>
      <c r="D41" s="438"/>
      <c r="E41" s="438"/>
      <c r="F41" s="438"/>
      <c r="G41" s="438"/>
      <c r="H41" s="438"/>
      <c r="I41" s="438"/>
      <c r="J41" s="27"/>
    </row>
    <row r="42" spans="1:14" x14ac:dyDescent="0.25">
      <c r="A42" s="27" t="s">
        <v>185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4" x14ac:dyDescent="0.25">
      <c r="A43" s="438" t="s">
        <v>191</v>
      </c>
      <c r="B43" s="438"/>
      <c r="C43" s="438"/>
      <c r="D43" s="438"/>
      <c r="E43" s="438"/>
      <c r="F43" s="438"/>
      <c r="G43" s="438"/>
      <c r="H43" s="438"/>
      <c r="I43" s="438"/>
      <c r="J43" s="27"/>
    </row>
    <row r="44" spans="1:14" x14ac:dyDescent="0.25">
      <c r="A44" s="737"/>
      <c r="B44" s="737"/>
      <c r="C44" s="737"/>
      <c r="D44" s="737"/>
      <c r="E44" s="737"/>
      <c r="F44" s="737"/>
      <c r="G44" s="432"/>
      <c r="H44" s="432"/>
      <c r="I44" s="432"/>
      <c r="J44" s="27"/>
      <c r="N44" s="11" t="s">
        <v>90</v>
      </c>
    </row>
    <row r="45" spans="1:14" x14ac:dyDescent="0.25">
      <c r="A45" s="432"/>
      <c r="B45" s="432"/>
      <c r="C45" s="432"/>
      <c r="D45" s="432"/>
      <c r="E45" s="432"/>
      <c r="F45" s="432"/>
      <c r="G45" s="432"/>
      <c r="H45" s="432"/>
      <c r="I45" s="432"/>
      <c r="J45" s="27"/>
    </row>
    <row r="46" spans="1:14" x14ac:dyDescent="0.25">
      <c r="A46" s="432"/>
      <c r="B46" s="432"/>
      <c r="C46" s="432"/>
      <c r="D46" s="432"/>
      <c r="E46" s="432"/>
      <c r="F46" s="432"/>
      <c r="G46" s="432"/>
      <c r="H46" s="432"/>
      <c r="I46" s="432"/>
      <c r="J46" s="27"/>
    </row>
    <row r="47" spans="1:14" x14ac:dyDescent="0.25">
      <c r="A47" s="432"/>
      <c r="B47" s="432"/>
      <c r="C47" s="432"/>
      <c r="D47" s="432"/>
      <c r="E47" s="432"/>
      <c r="F47" s="432"/>
      <c r="G47" s="432"/>
      <c r="H47" s="432"/>
      <c r="I47" s="432"/>
      <c r="J47" s="27"/>
    </row>
    <row r="48" spans="1:14" x14ac:dyDescent="0.25">
      <c r="A48" s="432"/>
      <c r="B48" s="432"/>
      <c r="C48" s="432"/>
      <c r="D48" s="432"/>
      <c r="E48" s="432"/>
      <c r="F48" s="432"/>
      <c r="G48" s="432"/>
      <c r="H48" s="432"/>
      <c r="I48" s="432"/>
      <c r="J48" s="27"/>
    </row>
    <row r="49" spans="1:14" x14ac:dyDescent="0.25">
      <c r="A49" s="432"/>
      <c r="B49" s="432"/>
      <c r="C49" s="432"/>
      <c r="D49" s="432"/>
      <c r="E49" s="432"/>
      <c r="F49" s="432"/>
      <c r="G49" s="432"/>
      <c r="H49" s="432"/>
      <c r="I49" s="432"/>
      <c r="J49" s="27"/>
    </row>
    <row r="50" spans="1:14" x14ac:dyDescent="0.25">
      <c r="A50" s="432"/>
      <c r="B50" s="432"/>
      <c r="C50" s="432"/>
      <c r="D50" s="432"/>
      <c r="E50" s="432"/>
      <c r="F50" s="432"/>
      <c r="G50" s="432"/>
      <c r="H50" s="432"/>
      <c r="I50" s="432"/>
      <c r="J50" s="27"/>
    </row>
    <row r="51" spans="1:14" x14ac:dyDescent="0.25">
      <c r="A51" s="620" t="s">
        <v>6</v>
      </c>
      <c r="B51" s="620"/>
      <c r="C51" s="620"/>
      <c r="D51" s="620"/>
      <c r="E51" s="620"/>
      <c r="F51" s="620"/>
      <c r="G51" s="620"/>
      <c r="H51" s="620"/>
      <c r="I51" s="620"/>
      <c r="J51" s="27"/>
    </row>
    <row r="52" spans="1:14" x14ac:dyDescent="0.25">
      <c r="A52" s="666" t="s">
        <v>17</v>
      </c>
      <c r="B52" s="666"/>
      <c r="C52" s="666"/>
      <c r="D52" s="666"/>
      <c r="E52" s="666"/>
      <c r="F52" s="666"/>
      <c r="G52" s="666"/>
      <c r="H52" s="666"/>
      <c r="I52" s="666"/>
      <c r="J52" s="27"/>
    </row>
    <row r="53" spans="1:14" ht="48" x14ac:dyDescent="0.25">
      <c r="A53" s="596" t="s">
        <v>18</v>
      </c>
      <c r="B53" s="597"/>
      <c r="C53" s="620" t="s">
        <v>19</v>
      </c>
      <c r="D53" s="620"/>
      <c r="E53" s="620" t="s">
        <v>69</v>
      </c>
      <c r="F53" s="620"/>
      <c r="G53" s="620" t="s">
        <v>70</v>
      </c>
      <c r="H53" s="620"/>
      <c r="I53" s="430" t="s">
        <v>71</v>
      </c>
      <c r="J53" s="27"/>
      <c r="N53" s="10"/>
    </row>
    <row r="54" spans="1:14" ht="26.25" customHeight="1" x14ac:dyDescent="0.25">
      <c r="A54" s="613" t="s">
        <v>20</v>
      </c>
      <c r="B54" s="614"/>
      <c r="C54" s="657">
        <v>0</v>
      </c>
      <c r="D54" s="657"/>
      <c r="E54" s="657">
        <v>0</v>
      </c>
      <c r="F54" s="657"/>
      <c r="G54" s="657"/>
      <c r="H54" s="657"/>
      <c r="I54" s="437">
        <v>0</v>
      </c>
      <c r="J54" s="29">
        <f>SUM(G54:I54)</f>
        <v>0</v>
      </c>
      <c r="K54" s="52"/>
      <c r="L54" s="52"/>
      <c r="M54" s="52"/>
    </row>
    <row r="55" spans="1:14" ht="26.25" customHeight="1" x14ac:dyDescent="0.25">
      <c r="A55" s="613" t="s">
        <v>21</v>
      </c>
      <c r="B55" s="614"/>
      <c r="C55" s="657">
        <v>0</v>
      </c>
      <c r="D55" s="657"/>
      <c r="E55" s="657">
        <v>0</v>
      </c>
      <c r="F55" s="657"/>
      <c r="G55" s="657"/>
      <c r="H55" s="657"/>
      <c r="I55" s="657">
        <v>0</v>
      </c>
      <c r="J55" s="657"/>
      <c r="K55" s="52"/>
      <c r="L55" s="52"/>
      <c r="M55" s="52"/>
    </row>
    <row r="56" spans="1:14" ht="23.25" customHeight="1" x14ac:dyDescent="0.25">
      <c r="A56" s="613" t="s">
        <v>7</v>
      </c>
      <c r="B56" s="614"/>
      <c r="C56" s="657"/>
      <c r="D56" s="657"/>
      <c r="E56" s="657"/>
      <c r="F56" s="657"/>
      <c r="G56" s="657"/>
      <c r="H56" s="657"/>
      <c r="I56" s="437"/>
      <c r="J56" s="29">
        <f t="shared" ref="J56:J68" si="0">SUM(G56:I56)</f>
        <v>0</v>
      </c>
      <c r="K56" s="52"/>
      <c r="L56" s="95"/>
      <c r="M56" s="52"/>
    </row>
    <row r="57" spans="1:14" ht="28.5" customHeight="1" x14ac:dyDescent="0.25">
      <c r="A57" s="613" t="s">
        <v>22</v>
      </c>
      <c r="B57" s="614"/>
      <c r="C57" s="657"/>
      <c r="D57" s="657"/>
      <c r="E57" s="659">
        <v>0</v>
      </c>
      <c r="F57" s="659"/>
      <c r="G57" s="691"/>
      <c r="H57" s="691"/>
      <c r="I57" s="439">
        <v>0</v>
      </c>
      <c r="J57" s="29">
        <f t="shared" si="0"/>
        <v>0</v>
      </c>
      <c r="K57" s="95"/>
      <c r="L57" s="95"/>
      <c r="M57" s="52"/>
    </row>
    <row r="58" spans="1:14" ht="28.5" customHeight="1" x14ac:dyDescent="0.25">
      <c r="A58" s="613" t="s">
        <v>23</v>
      </c>
      <c r="B58" s="614"/>
      <c r="C58" s="657">
        <v>0</v>
      </c>
      <c r="D58" s="657"/>
      <c r="E58" s="660">
        <v>0</v>
      </c>
      <c r="F58" s="660"/>
      <c r="G58" s="657"/>
      <c r="H58" s="657"/>
      <c r="I58" s="440"/>
      <c r="J58" s="29">
        <f t="shared" si="0"/>
        <v>0</v>
      </c>
      <c r="K58" s="52"/>
      <c r="L58" s="95"/>
      <c r="M58" s="52"/>
      <c r="N58" s="209"/>
    </row>
    <row r="59" spans="1:14" ht="36.75" customHeight="1" x14ac:dyDescent="0.25">
      <c r="A59" s="613" t="s">
        <v>24</v>
      </c>
      <c r="B59" s="614"/>
      <c r="C59" s="661"/>
      <c r="D59" s="661"/>
      <c r="E59" s="661"/>
      <c r="F59" s="661"/>
      <c r="G59" s="609"/>
      <c r="H59" s="610"/>
      <c r="I59" s="441" t="s">
        <v>89</v>
      </c>
      <c r="J59" s="29">
        <f>SUM(G59:I59)</f>
        <v>0</v>
      </c>
      <c r="K59" s="52"/>
      <c r="L59" s="95"/>
      <c r="M59" s="52"/>
      <c r="N59" s="209"/>
    </row>
    <row r="60" spans="1:14" ht="27" customHeight="1" x14ac:dyDescent="0.25">
      <c r="A60" s="613" t="s">
        <v>25</v>
      </c>
      <c r="B60" s="614"/>
      <c r="C60" s="657"/>
      <c r="D60" s="657"/>
      <c r="E60" s="657"/>
      <c r="F60" s="657"/>
      <c r="G60" s="657"/>
      <c r="H60" s="657"/>
      <c r="I60" s="437"/>
      <c r="J60" s="29">
        <f t="shared" si="0"/>
        <v>0</v>
      </c>
      <c r="K60" s="52"/>
      <c r="L60" s="52"/>
      <c r="M60" s="52"/>
    </row>
    <row r="61" spans="1:14" ht="35.25" customHeight="1" x14ac:dyDescent="0.25">
      <c r="A61" s="613" t="s">
        <v>26</v>
      </c>
      <c r="B61" s="614"/>
      <c r="C61" s="657"/>
      <c r="D61" s="657"/>
      <c r="E61" s="657">
        <v>0</v>
      </c>
      <c r="F61" s="657"/>
      <c r="G61" s="691">
        <v>5000</v>
      </c>
      <c r="H61" s="691"/>
      <c r="I61" s="437">
        <v>0</v>
      </c>
      <c r="J61" s="29">
        <f t="shared" si="0"/>
        <v>5000</v>
      </c>
      <c r="K61" s="95"/>
      <c r="L61" s="55"/>
    </row>
    <row r="62" spans="1:14" ht="23.25" customHeight="1" x14ac:dyDescent="0.25">
      <c r="A62" s="613" t="s">
        <v>8</v>
      </c>
      <c r="B62" s="614"/>
      <c r="C62" s="657">
        <v>0</v>
      </c>
      <c r="D62" s="657"/>
      <c r="E62" s="657">
        <v>0</v>
      </c>
      <c r="F62" s="657"/>
      <c r="G62" s="588"/>
      <c r="H62" s="588"/>
      <c r="I62" s="437">
        <v>0</v>
      </c>
      <c r="J62" s="29">
        <f t="shared" si="0"/>
        <v>0</v>
      </c>
      <c r="K62" s="55"/>
      <c r="L62" s="55"/>
      <c r="M62" s="55"/>
    </row>
    <row r="63" spans="1:14" ht="25.5" customHeight="1" x14ac:dyDescent="0.25">
      <c r="A63" s="613" t="s">
        <v>9</v>
      </c>
      <c r="B63" s="614"/>
      <c r="C63" s="657">
        <v>0</v>
      </c>
      <c r="D63" s="657"/>
      <c r="E63" s="657">
        <v>0</v>
      </c>
      <c r="F63" s="657"/>
      <c r="G63" s="588"/>
      <c r="H63" s="588"/>
      <c r="I63" s="437">
        <v>0</v>
      </c>
      <c r="J63" s="29">
        <f t="shared" si="0"/>
        <v>0</v>
      </c>
      <c r="K63" s="103"/>
      <c r="L63" s="103"/>
    </row>
    <row r="64" spans="1:14" ht="25.5" customHeight="1" x14ac:dyDescent="0.25">
      <c r="A64" s="613" t="s">
        <v>27</v>
      </c>
      <c r="B64" s="614"/>
      <c r="C64" s="657">
        <v>0</v>
      </c>
      <c r="D64" s="657"/>
      <c r="E64" s="657">
        <v>0</v>
      </c>
      <c r="F64" s="657"/>
      <c r="G64" s="588"/>
      <c r="H64" s="588"/>
      <c r="I64" s="437">
        <v>0</v>
      </c>
      <c r="J64" s="29">
        <f t="shared" si="0"/>
        <v>0</v>
      </c>
      <c r="K64" s="103"/>
      <c r="L64" s="103"/>
    </row>
    <row r="65" spans="1:12" ht="22.5" customHeight="1" x14ac:dyDescent="0.25">
      <c r="A65" s="613" t="s">
        <v>10</v>
      </c>
      <c r="B65" s="614"/>
      <c r="C65" s="657">
        <v>0</v>
      </c>
      <c r="D65" s="657"/>
      <c r="E65" s="657">
        <v>0</v>
      </c>
      <c r="F65" s="657"/>
      <c r="G65" s="588"/>
      <c r="H65" s="588"/>
      <c r="I65" s="437">
        <v>0</v>
      </c>
      <c r="J65" s="29">
        <f t="shared" si="0"/>
        <v>0</v>
      </c>
      <c r="K65" s="103"/>
      <c r="L65" s="103"/>
    </row>
    <row r="66" spans="1:12" ht="30.75" customHeight="1" x14ac:dyDescent="0.25">
      <c r="A66" s="613" t="s">
        <v>28</v>
      </c>
      <c r="B66" s="614"/>
      <c r="C66" s="657">
        <v>0</v>
      </c>
      <c r="D66" s="657"/>
      <c r="E66" s="657">
        <v>0</v>
      </c>
      <c r="F66" s="657"/>
      <c r="G66" s="588"/>
      <c r="H66" s="588"/>
      <c r="I66" s="437">
        <v>0</v>
      </c>
      <c r="J66" s="29">
        <f t="shared" si="0"/>
        <v>0</v>
      </c>
      <c r="K66" s="103"/>
      <c r="L66" s="103"/>
    </row>
    <row r="67" spans="1:12" ht="25.5" customHeight="1" x14ac:dyDescent="0.25">
      <c r="A67" s="613" t="s">
        <v>11</v>
      </c>
      <c r="B67" s="614"/>
      <c r="C67" s="657">
        <v>0</v>
      </c>
      <c r="D67" s="657"/>
      <c r="E67" s="657">
        <v>0</v>
      </c>
      <c r="F67" s="657"/>
      <c r="G67" s="588"/>
      <c r="H67" s="588"/>
      <c r="I67" s="437">
        <v>0</v>
      </c>
      <c r="J67" s="29">
        <f t="shared" si="0"/>
        <v>0</v>
      </c>
      <c r="K67" s="103"/>
      <c r="L67" s="103"/>
    </row>
    <row r="68" spans="1:12" ht="32.25" customHeight="1" x14ac:dyDescent="0.25">
      <c r="A68" s="613" t="s">
        <v>29</v>
      </c>
      <c r="B68" s="614"/>
      <c r="C68" s="657">
        <v>0</v>
      </c>
      <c r="D68" s="657"/>
      <c r="E68" s="657">
        <v>0</v>
      </c>
      <c r="F68" s="657"/>
      <c r="G68" s="588"/>
      <c r="H68" s="588"/>
      <c r="I68" s="437">
        <v>0</v>
      </c>
      <c r="J68" s="29">
        <f t="shared" si="0"/>
        <v>0</v>
      </c>
      <c r="K68" s="55"/>
      <c r="L68" s="103"/>
    </row>
    <row r="69" spans="1:12" ht="28.5" customHeight="1" x14ac:dyDescent="0.25">
      <c r="A69" s="613" t="s">
        <v>12</v>
      </c>
      <c r="B69" s="614"/>
      <c r="C69" s="657"/>
      <c r="D69" s="657"/>
      <c r="E69" s="657"/>
      <c r="F69" s="657"/>
      <c r="G69" s="657"/>
      <c r="H69" s="657"/>
      <c r="I69" s="657">
        <v>0</v>
      </c>
      <c r="J69" s="657"/>
      <c r="L69" s="103"/>
    </row>
    <row r="70" spans="1:12" x14ac:dyDescent="0.25">
      <c r="A70" s="651" t="s">
        <v>13</v>
      </c>
      <c r="B70" s="652"/>
      <c r="C70" s="658">
        <f>SUM(C55:C69)</f>
        <v>0</v>
      </c>
      <c r="D70" s="658"/>
      <c r="E70" s="658">
        <f>SUM(E54:E69)</f>
        <v>0</v>
      </c>
      <c r="F70" s="658"/>
      <c r="G70" s="658">
        <f>SUM(G55:G69)</f>
        <v>5000</v>
      </c>
      <c r="H70" s="658"/>
      <c r="I70" s="436">
        <f>SUM(I54:I69)</f>
        <v>0</v>
      </c>
      <c r="J70" s="29">
        <f>SUM(G70:I70)</f>
        <v>5000</v>
      </c>
      <c r="L70" s="103"/>
    </row>
    <row r="71" spans="1:12" x14ac:dyDescent="0.25">
      <c r="A71" s="655"/>
      <c r="B71" s="655"/>
      <c r="C71" s="655"/>
      <c r="D71" s="655"/>
      <c r="E71" s="655"/>
      <c r="F71" s="655"/>
      <c r="G71" s="655"/>
      <c r="H71" s="655"/>
      <c r="I71" s="655"/>
      <c r="J71" s="27"/>
      <c r="L71" s="209"/>
    </row>
    <row r="72" spans="1:12" x14ac:dyDescent="0.25">
      <c r="A72" s="656"/>
      <c r="B72" s="656"/>
      <c r="C72" s="656"/>
      <c r="D72" s="656"/>
      <c r="E72" s="656"/>
      <c r="F72" s="656"/>
      <c r="G72" s="656"/>
      <c r="H72" s="656"/>
      <c r="I72" s="656"/>
      <c r="J72" s="27"/>
    </row>
    <row r="73" spans="1:12" x14ac:dyDescent="0.25">
      <c r="A73" s="633" t="s">
        <v>31</v>
      </c>
      <c r="B73" s="633"/>
      <c r="C73" s="633"/>
      <c r="D73" s="633"/>
      <c r="E73" s="633"/>
      <c r="F73" s="633"/>
      <c r="G73" s="633"/>
      <c r="H73" s="633"/>
      <c r="I73" s="633"/>
      <c r="J73" s="27"/>
    </row>
    <row r="74" spans="1:12" x14ac:dyDescent="0.25">
      <c r="A74" s="633"/>
      <c r="B74" s="633"/>
      <c r="C74" s="633"/>
      <c r="D74" s="633"/>
      <c r="E74" s="633"/>
      <c r="F74" s="633"/>
      <c r="G74" s="633"/>
      <c r="H74" s="633"/>
      <c r="I74" s="633"/>
      <c r="J74" s="27"/>
    </row>
    <row r="75" spans="1:12" x14ac:dyDescent="0.25">
      <c r="A75" s="633" t="s">
        <v>33</v>
      </c>
      <c r="B75" s="633"/>
      <c r="C75" s="633"/>
      <c r="D75" s="633"/>
      <c r="E75" s="633"/>
      <c r="F75" s="633"/>
      <c r="G75" s="633"/>
      <c r="H75" s="633"/>
      <c r="I75" s="633"/>
      <c r="J75" s="27"/>
    </row>
    <row r="76" spans="1:12" x14ac:dyDescent="0.25">
      <c r="A76" s="632" t="s">
        <v>34</v>
      </c>
      <c r="B76" s="632"/>
      <c r="C76" s="632"/>
      <c r="D76" s="632"/>
      <c r="E76" s="632"/>
      <c r="F76" s="632"/>
      <c r="G76" s="632"/>
      <c r="H76" s="632"/>
      <c r="I76" s="632"/>
      <c r="J76" s="27"/>
    </row>
    <row r="77" spans="1:12" x14ac:dyDescent="0.25">
      <c r="A77" s="632"/>
      <c r="B77" s="632"/>
      <c r="C77" s="632"/>
      <c r="D77" s="632"/>
      <c r="E77" s="632"/>
      <c r="F77" s="632"/>
      <c r="G77" s="632"/>
      <c r="H77" s="632"/>
      <c r="I77" s="632"/>
      <c r="J77" s="27"/>
    </row>
    <row r="78" spans="1:12" x14ac:dyDescent="0.25">
      <c r="A78" s="633" t="s">
        <v>14</v>
      </c>
      <c r="B78" s="633"/>
      <c r="C78" s="633"/>
      <c r="D78" s="633"/>
      <c r="E78" s="633"/>
      <c r="F78" s="633"/>
      <c r="G78" s="633"/>
      <c r="H78" s="633"/>
      <c r="I78" s="633"/>
      <c r="J78" s="27"/>
    </row>
    <row r="79" spans="1:12" x14ac:dyDescent="0.25">
      <c r="A79" s="431"/>
      <c r="B79" s="431"/>
      <c r="C79" s="431"/>
      <c r="D79" s="431"/>
      <c r="E79" s="431"/>
      <c r="F79" s="431"/>
      <c r="G79" s="431"/>
      <c r="H79" s="431"/>
      <c r="I79" s="431"/>
      <c r="J79" s="27"/>
    </row>
    <row r="80" spans="1:12" x14ac:dyDescent="0.25">
      <c r="A80" s="431"/>
      <c r="B80" s="431"/>
      <c r="C80" s="431"/>
      <c r="D80" s="431"/>
      <c r="E80" s="431"/>
      <c r="F80" s="431"/>
      <c r="G80" s="431"/>
      <c r="H80" s="431"/>
      <c r="I80" s="431"/>
      <c r="J80" s="27"/>
    </row>
    <row r="81" spans="1:10" x14ac:dyDescent="0.25">
      <c r="A81" s="431"/>
      <c r="B81" s="431"/>
      <c r="C81" s="431"/>
      <c r="D81" s="431"/>
      <c r="E81" s="431"/>
      <c r="F81" s="431"/>
      <c r="G81" s="431"/>
      <c r="H81" s="431"/>
      <c r="I81" s="431"/>
      <c r="J81" s="27"/>
    </row>
    <row r="82" spans="1:10" x14ac:dyDescent="0.25">
      <c r="A82" s="227"/>
      <c r="B82" s="227"/>
      <c r="C82" s="22"/>
      <c r="D82" s="22"/>
      <c r="E82" s="22"/>
      <c r="F82" s="22"/>
      <c r="G82" s="23"/>
      <c r="H82" s="23"/>
      <c r="I82" s="22"/>
      <c r="J82" s="27"/>
    </row>
    <row r="83" spans="1:10" x14ac:dyDescent="0.25">
      <c r="A83" s="620" t="s">
        <v>15</v>
      </c>
      <c r="B83" s="620"/>
      <c r="C83" s="620"/>
      <c r="D83" s="620"/>
      <c r="E83" s="620"/>
      <c r="F83" s="620"/>
      <c r="G83" s="620"/>
      <c r="H83" s="620"/>
      <c r="I83" s="620"/>
      <c r="J83" s="27"/>
    </row>
    <row r="84" spans="1:10" x14ac:dyDescent="0.25">
      <c r="A84" s="692" t="s">
        <v>35</v>
      </c>
      <c r="B84" s="692"/>
      <c r="C84" s="692"/>
      <c r="D84" s="692"/>
      <c r="E84" s="692"/>
      <c r="F84" s="692"/>
      <c r="G84" s="692"/>
      <c r="H84" s="692"/>
      <c r="I84" s="32">
        <v>22050</v>
      </c>
      <c r="J84" s="27"/>
    </row>
    <row r="85" spans="1:10" x14ac:dyDescent="0.25">
      <c r="A85" s="692" t="s">
        <v>36</v>
      </c>
      <c r="B85" s="692"/>
      <c r="C85" s="692"/>
      <c r="D85" s="692"/>
      <c r="E85" s="692"/>
      <c r="F85" s="692"/>
      <c r="G85" s="692"/>
      <c r="H85" s="692"/>
      <c r="I85" s="32">
        <v>22050</v>
      </c>
      <c r="J85" s="27"/>
    </row>
    <row r="86" spans="1:10" x14ac:dyDescent="0.25">
      <c r="A86" s="692" t="s">
        <v>37</v>
      </c>
      <c r="B86" s="692"/>
      <c r="C86" s="692"/>
      <c r="D86" s="692"/>
      <c r="E86" s="692"/>
      <c r="F86" s="692"/>
      <c r="G86" s="692"/>
      <c r="H86" s="692"/>
      <c r="I86" s="32"/>
      <c r="J86" s="27"/>
    </row>
    <row r="87" spans="1:10" x14ac:dyDescent="0.25">
      <c r="A87" s="692" t="s">
        <v>38</v>
      </c>
      <c r="B87" s="692"/>
      <c r="C87" s="692"/>
      <c r="D87" s="692"/>
      <c r="E87" s="692"/>
      <c r="F87" s="692"/>
      <c r="G87" s="692"/>
      <c r="H87" s="692"/>
      <c r="I87" s="32"/>
      <c r="J87" s="27"/>
    </row>
    <row r="88" spans="1:10" x14ac:dyDescent="0.25">
      <c r="A88" s="692" t="s">
        <v>39</v>
      </c>
      <c r="B88" s="692"/>
      <c r="C88" s="692"/>
      <c r="D88" s="692"/>
      <c r="E88" s="692"/>
      <c r="F88" s="692"/>
      <c r="G88" s="692"/>
      <c r="H88" s="692"/>
      <c r="I88" s="32"/>
      <c r="J88" s="27"/>
    </row>
    <row r="89" spans="1:10" x14ac:dyDescent="0.25">
      <c r="A89" s="433"/>
      <c r="B89" s="433"/>
      <c r="C89" s="433"/>
      <c r="D89" s="433"/>
      <c r="E89" s="433"/>
      <c r="F89" s="433"/>
      <c r="G89" s="433"/>
      <c r="H89" s="433"/>
      <c r="I89" s="53"/>
      <c r="J89" s="27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27"/>
    </row>
    <row r="91" spans="1:10" x14ac:dyDescent="0.25">
      <c r="A91" s="632" t="s">
        <v>40</v>
      </c>
      <c r="B91" s="632"/>
      <c r="C91" s="632"/>
      <c r="D91" s="632"/>
      <c r="E91" s="632"/>
      <c r="F91" s="632"/>
      <c r="G91" s="632"/>
      <c r="H91" s="632"/>
      <c r="I91" s="632"/>
      <c r="J91" s="27"/>
    </row>
    <row r="92" spans="1:10" x14ac:dyDescent="0.25">
      <c r="A92" s="632"/>
      <c r="B92" s="632"/>
      <c r="C92" s="632"/>
      <c r="D92" s="632"/>
      <c r="E92" s="632"/>
      <c r="F92" s="632"/>
      <c r="G92" s="632"/>
      <c r="H92" s="632"/>
      <c r="I92" s="632"/>
      <c r="J92" s="27"/>
    </row>
    <row r="93" spans="1:10" x14ac:dyDescent="0.25">
      <c r="A93" s="632"/>
      <c r="B93" s="632"/>
      <c r="C93" s="632"/>
      <c r="D93" s="632"/>
      <c r="E93" s="632"/>
      <c r="F93" s="632"/>
      <c r="G93" s="632"/>
      <c r="H93" s="632"/>
      <c r="I93" s="632"/>
      <c r="J93" s="27"/>
    </row>
    <row r="94" spans="1:10" x14ac:dyDescent="0.25">
      <c r="A94" s="642"/>
      <c r="B94" s="642"/>
      <c r="C94" s="642"/>
      <c r="D94" s="642"/>
      <c r="E94" s="642"/>
      <c r="F94" s="434"/>
      <c r="G94" s="434"/>
      <c r="H94" s="434"/>
      <c r="I94" s="434"/>
      <c r="J94" s="27"/>
    </row>
    <row r="95" spans="1:10" ht="15.75" x14ac:dyDescent="0.25">
      <c r="A95" s="216"/>
      <c r="B95" s="217"/>
      <c r="C95" s="218"/>
      <c r="D95" s="218"/>
      <c r="E95" s="218"/>
      <c r="F95" s="218"/>
      <c r="G95" s="191" t="s">
        <v>151</v>
      </c>
      <c r="H95" s="191"/>
      <c r="I95" s="191"/>
      <c r="J95" s="27"/>
    </row>
    <row r="96" spans="1:10" ht="15.75" x14ac:dyDescent="0.25">
      <c r="A96" s="219"/>
      <c r="B96" s="219"/>
      <c r="C96" s="219"/>
      <c r="D96" s="219"/>
      <c r="E96" s="219"/>
      <c r="F96" s="219"/>
      <c r="G96" s="816"/>
      <c r="H96" s="816"/>
      <c r="I96" s="816"/>
      <c r="J96" s="27"/>
    </row>
    <row r="97" spans="1:13" x14ac:dyDescent="0.25">
      <c r="A97" s="644" t="s">
        <v>152</v>
      </c>
      <c r="B97" s="644"/>
      <c r="C97" s="644"/>
      <c r="D97" s="644"/>
      <c r="E97" s="644"/>
      <c r="F97" s="644"/>
      <c r="G97" s="644"/>
      <c r="H97" s="644"/>
      <c r="I97" s="644"/>
      <c r="J97" s="27"/>
      <c r="M97" s="52"/>
    </row>
    <row r="98" spans="1:13" x14ac:dyDescent="0.25">
      <c r="A98" s="27"/>
      <c r="B98" s="27"/>
      <c r="C98" s="27"/>
      <c r="D98" s="27"/>
      <c r="E98" s="27"/>
      <c r="F98" s="172" t="s">
        <v>131</v>
      </c>
      <c r="G98" s="27"/>
      <c r="H98" s="27"/>
      <c r="I98" s="27"/>
      <c r="J98" s="27"/>
      <c r="M98" s="52"/>
    </row>
    <row r="99" spans="1:13" ht="24" customHeight="1" x14ac:dyDescent="0.25">
      <c r="A99" s="443"/>
      <c r="B99" s="443"/>
      <c r="C99" s="443"/>
      <c r="D99" s="443"/>
      <c r="E99" s="443"/>
      <c r="F99" s="645" t="s">
        <v>85</v>
      </c>
      <c r="G99" s="645"/>
      <c r="H99" s="645"/>
      <c r="I99" s="645"/>
      <c r="J99" s="27"/>
      <c r="M99" s="52"/>
    </row>
    <row r="100" spans="1:13" ht="24" customHeight="1" x14ac:dyDescent="0.25">
      <c r="A100" s="435"/>
      <c r="B100" s="435"/>
      <c r="C100" s="435"/>
      <c r="D100" s="435"/>
      <c r="E100" s="435"/>
      <c r="F100" s="435"/>
      <c r="G100" s="444"/>
      <c r="H100" s="444"/>
      <c r="I100" s="444"/>
      <c r="J100" s="27"/>
    </row>
    <row r="101" spans="1:13" x14ac:dyDescent="0.25">
      <c r="A101" s="30"/>
      <c r="B101" s="30"/>
      <c r="C101" s="30"/>
      <c r="D101" s="30"/>
      <c r="E101" s="646"/>
      <c r="F101" s="646"/>
      <c r="G101" s="646"/>
      <c r="H101" s="646"/>
      <c r="I101" s="30"/>
      <c r="J101" s="27"/>
    </row>
    <row r="102" spans="1:13" x14ac:dyDescent="0.25">
      <c r="A102" s="30"/>
      <c r="B102" s="30"/>
      <c r="C102" s="30"/>
      <c r="D102" s="30"/>
      <c r="E102" s="805"/>
      <c r="F102" s="805"/>
      <c r="G102" s="805"/>
      <c r="H102" s="805"/>
      <c r="I102" s="30"/>
      <c r="J102" s="27"/>
    </row>
    <row r="103" spans="1:13" x14ac:dyDescent="0.25">
      <c r="A103" s="154"/>
      <c r="B103" s="694" t="s">
        <v>86</v>
      </c>
      <c r="C103" s="694"/>
      <c r="D103" s="694"/>
      <c r="E103" s="694" t="s">
        <v>83</v>
      </c>
      <c r="F103" s="694"/>
      <c r="G103" s="650" t="s">
        <v>148</v>
      </c>
      <c r="H103" s="650"/>
      <c r="I103" s="650"/>
      <c r="J103" s="27"/>
    </row>
    <row r="104" spans="1:13" x14ac:dyDescent="0.25">
      <c r="A104" s="154"/>
      <c r="B104" s="154"/>
      <c r="C104" s="154"/>
      <c r="D104" s="694" t="s">
        <v>88</v>
      </c>
      <c r="E104" s="694"/>
      <c r="F104" s="694"/>
      <c r="G104" s="694"/>
      <c r="H104" s="694"/>
      <c r="I104" s="155"/>
      <c r="J104" s="27"/>
    </row>
    <row r="105" spans="1:13" x14ac:dyDescent="0.25">
      <c r="A105" s="705"/>
      <c r="B105" s="705"/>
      <c r="C105" s="705"/>
      <c r="D105" s="705"/>
      <c r="E105" s="705"/>
      <c r="F105" s="705"/>
      <c r="G105" s="705"/>
      <c r="H105" s="705"/>
      <c r="I105" s="155"/>
      <c r="J105" s="27"/>
    </row>
    <row r="106" spans="1:13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1:13" x14ac:dyDescent="0.25">
      <c r="A107" s="647"/>
      <c r="B107" s="647"/>
      <c r="C107" s="647"/>
      <c r="D107" s="647"/>
      <c r="E107" s="647"/>
      <c r="F107" s="647"/>
      <c r="G107" s="647"/>
      <c r="H107" s="647"/>
      <c r="I107" s="647"/>
      <c r="J107" s="27"/>
    </row>
    <row r="108" spans="1:13" x14ac:dyDescent="0.25">
      <c r="A108" s="647"/>
      <c r="B108" s="647"/>
      <c r="C108" s="647"/>
      <c r="D108" s="647"/>
      <c r="E108" s="647"/>
      <c r="F108" s="647"/>
      <c r="G108" s="647"/>
      <c r="H108" s="647"/>
      <c r="I108" s="647"/>
      <c r="J108" s="27"/>
    </row>
    <row r="109" spans="1:13" x14ac:dyDescent="0.25">
      <c r="A109" s="647"/>
      <c r="B109" s="647"/>
      <c r="C109" s="647"/>
      <c r="D109" s="647"/>
      <c r="E109" s="647"/>
      <c r="F109" s="647"/>
      <c r="G109" s="647"/>
      <c r="H109" s="647"/>
      <c r="I109" s="647"/>
      <c r="J109" s="27"/>
    </row>
    <row r="110" spans="1:13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3" x14ac:dyDescent="0.25">
      <c r="A111" s="4"/>
      <c r="B111" s="5"/>
    </row>
    <row r="113" spans="1:9" x14ac:dyDescent="0.25">
      <c r="A113" s="643"/>
      <c r="B113" s="643"/>
      <c r="C113" s="643"/>
      <c r="D113" s="643"/>
      <c r="E113" s="643"/>
      <c r="F113" s="643"/>
      <c r="G113" s="643"/>
      <c r="H113" s="643"/>
      <c r="I113" s="643"/>
    </row>
    <row r="116" spans="1:9" ht="15.75" x14ac:dyDescent="0.25">
      <c r="E116" s="617"/>
      <c r="F116" s="617"/>
      <c r="G116" s="617"/>
      <c r="H116" s="617"/>
    </row>
    <row r="117" spans="1:9" x14ac:dyDescent="0.25">
      <c r="E117" s="641"/>
      <c r="F117" s="641"/>
      <c r="G117" s="641"/>
      <c r="H117" s="641"/>
    </row>
  </sheetData>
  <mergeCells count="164">
    <mergeCell ref="A9:I9"/>
    <mergeCell ref="A10:I10"/>
    <mergeCell ref="A11:I11"/>
    <mergeCell ref="A12:I12"/>
    <mergeCell ref="A14:I15"/>
    <mergeCell ref="C2:I2"/>
    <mergeCell ref="C3:I3"/>
    <mergeCell ref="C4:I4"/>
    <mergeCell ref="C5:I5"/>
    <mergeCell ref="A7:I7"/>
    <mergeCell ref="A8:I8"/>
    <mergeCell ref="A13:D13"/>
    <mergeCell ref="A21:B21"/>
    <mergeCell ref="C21:D21"/>
    <mergeCell ref="E21:G21"/>
    <mergeCell ref="H21:I21"/>
    <mergeCell ref="A22:B22"/>
    <mergeCell ref="C22:D22"/>
    <mergeCell ref="E22:G22"/>
    <mergeCell ref="H22:I22"/>
    <mergeCell ref="A16:I16"/>
    <mergeCell ref="A17:I17"/>
    <mergeCell ref="A18:I18"/>
    <mergeCell ref="A19:F19"/>
    <mergeCell ref="A20:B20"/>
    <mergeCell ref="C20:D20"/>
    <mergeCell ref="E20:G20"/>
    <mergeCell ref="H20:I20"/>
    <mergeCell ref="A23:B23"/>
    <mergeCell ref="C23:D23"/>
    <mergeCell ref="E23:G23"/>
    <mergeCell ref="H23:I23"/>
    <mergeCell ref="A25:I25"/>
    <mergeCell ref="A27:B27"/>
    <mergeCell ref="C27:D27"/>
    <mergeCell ref="E27:F27"/>
    <mergeCell ref="G27:H27"/>
    <mergeCell ref="A29:F29"/>
    <mergeCell ref="G29:H29"/>
    <mergeCell ref="A30:F30"/>
    <mergeCell ref="G30:H30"/>
    <mergeCell ref="A31:F31"/>
    <mergeCell ref="G31:H31"/>
    <mergeCell ref="A28:B28"/>
    <mergeCell ref="C28:D28"/>
    <mergeCell ref="E28:F28"/>
    <mergeCell ref="G28:H28"/>
    <mergeCell ref="A36:F36"/>
    <mergeCell ref="G36:H36"/>
    <mergeCell ref="A37:I37"/>
    <mergeCell ref="A38:I38"/>
    <mergeCell ref="A39:I39"/>
    <mergeCell ref="A44:F44"/>
    <mergeCell ref="A32:F32"/>
    <mergeCell ref="G32:H32"/>
    <mergeCell ref="A33:F33"/>
    <mergeCell ref="G33:H33"/>
    <mergeCell ref="A34:I34"/>
    <mergeCell ref="A35:F35"/>
    <mergeCell ref="G35:H35"/>
    <mergeCell ref="A54:B54"/>
    <mergeCell ref="C54:D54"/>
    <mergeCell ref="E54:F54"/>
    <mergeCell ref="G54:H54"/>
    <mergeCell ref="A55:B55"/>
    <mergeCell ref="C55:D55"/>
    <mergeCell ref="E55:F55"/>
    <mergeCell ref="G55:H55"/>
    <mergeCell ref="A51:I51"/>
    <mergeCell ref="A52:I52"/>
    <mergeCell ref="A53:B53"/>
    <mergeCell ref="C53:D53"/>
    <mergeCell ref="E53:F53"/>
    <mergeCell ref="G53:H53"/>
    <mergeCell ref="I55:J55"/>
    <mergeCell ref="A56:B56"/>
    <mergeCell ref="C56:D56"/>
    <mergeCell ref="E56:F56"/>
    <mergeCell ref="G56:H56"/>
    <mergeCell ref="A57:B57"/>
    <mergeCell ref="C57:D57"/>
    <mergeCell ref="E57:F57"/>
    <mergeCell ref="G57:H57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64:B64"/>
    <mergeCell ref="C64:D64"/>
    <mergeCell ref="E64:F64"/>
    <mergeCell ref="G64:H64"/>
    <mergeCell ref="A65:B65"/>
    <mergeCell ref="C65:D65"/>
    <mergeCell ref="E65:F65"/>
    <mergeCell ref="G65:H65"/>
    <mergeCell ref="A62:B62"/>
    <mergeCell ref="C62:D62"/>
    <mergeCell ref="E62:F62"/>
    <mergeCell ref="G62:H62"/>
    <mergeCell ref="A63:B63"/>
    <mergeCell ref="C63:D63"/>
    <mergeCell ref="E63:F63"/>
    <mergeCell ref="G63:H63"/>
    <mergeCell ref="A68:B68"/>
    <mergeCell ref="C68:D68"/>
    <mergeCell ref="E68:F68"/>
    <mergeCell ref="G68:H68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A73:I73"/>
    <mergeCell ref="A74:I74"/>
    <mergeCell ref="A75:I75"/>
    <mergeCell ref="A76:I77"/>
    <mergeCell ref="A78:I78"/>
    <mergeCell ref="A83:I83"/>
    <mergeCell ref="I69:J69"/>
    <mergeCell ref="A70:B70"/>
    <mergeCell ref="C70:D70"/>
    <mergeCell ref="E70:F70"/>
    <mergeCell ref="G70:H70"/>
    <mergeCell ref="A71:I72"/>
    <mergeCell ref="A94:E94"/>
    <mergeCell ref="G96:I96"/>
    <mergeCell ref="A97:I97"/>
    <mergeCell ref="F99:I99"/>
    <mergeCell ref="E101:H101"/>
    <mergeCell ref="E102:H102"/>
    <mergeCell ref="A84:H84"/>
    <mergeCell ref="A85:H85"/>
    <mergeCell ref="A86:H86"/>
    <mergeCell ref="A87:H87"/>
    <mergeCell ref="A88:H88"/>
    <mergeCell ref="A91:I93"/>
    <mergeCell ref="A113:I113"/>
    <mergeCell ref="E116:H116"/>
    <mergeCell ref="E117:H117"/>
    <mergeCell ref="B103:D103"/>
    <mergeCell ref="E103:F103"/>
    <mergeCell ref="G103:I103"/>
    <mergeCell ref="D104:H104"/>
    <mergeCell ref="A105:H105"/>
    <mergeCell ref="A107:I10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03E0-F9AA-4FDE-A368-2A3A0D642FFC}">
  <sheetPr>
    <tabColor rgb="FF00B0F0"/>
  </sheetPr>
  <dimension ref="A2:N60"/>
  <sheetViews>
    <sheetView topLeftCell="A25"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189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72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190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814" t="s">
        <v>192</v>
      </c>
      <c r="B18" s="814"/>
      <c r="C18" s="814"/>
      <c r="D18" s="814"/>
      <c r="E18" s="814"/>
      <c r="F18" s="814"/>
      <c r="G18" s="6"/>
      <c r="H18" s="6"/>
      <c r="I18" s="6"/>
    </row>
    <row r="19" spans="1:14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</row>
    <row r="20" spans="1:14" ht="23.25" customHeight="1" x14ac:dyDescent="0.25">
      <c r="A20" s="589" t="s">
        <v>102</v>
      </c>
      <c r="B20" s="590"/>
      <c r="C20" s="625">
        <v>43836</v>
      </c>
      <c r="D20" s="626"/>
      <c r="E20" s="625" t="s">
        <v>100</v>
      </c>
      <c r="F20" s="626"/>
      <c r="G20" s="626"/>
      <c r="H20" s="667"/>
      <c r="I20" s="667"/>
    </row>
    <row r="21" spans="1:14" ht="20.25" customHeight="1" x14ac:dyDescent="0.25">
      <c r="A21" s="589" t="s">
        <v>127</v>
      </c>
      <c r="B21" s="590"/>
      <c r="C21" s="576"/>
      <c r="D21" s="576"/>
      <c r="E21" s="668" t="s">
        <v>199</v>
      </c>
      <c r="F21" s="668"/>
      <c r="G21" s="668"/>
      <c r="H21" s="676">
        <v>5000</v>
      </c>
      <c r="I21" s="676"/>
    </row>
    <row r="22" spans="1:14" ht="18.75" customHeight="1" x14ac:dyDescent="0.25">
      <c r="A22" s="589" t="s">
        <v>4</v>
      </c>
      <c r="B22" s="590"/>
      <c r="C22" s="576"/>
      <c r="D22" s="576"/>
      <c r="E22" s="576"/>
      <c r="F22" s="576"/>
      <c r="G22" s="576"/>
      <c r="H22" s="576"/>
      <c r="I22" s="576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98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/>
      <c r="H27" s="657"/>
      <c r="I27" s="393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657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393"/>
      <c r="J29" s="349">
        <f t="shared" ref="J29:J41" si="0">SUM(G29:I29)</f>
        <v>0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/>
      <c r="H30" s="691"/>
      <c r="I30" s="396">
        <v>0</v>
      </c>
      <c r="J30" s="349">
        <f t="shared" si="0"/>
        <v>0</v>
      </c>
      <c r="K30" s="95"/>
      <c r="L30" s="95"/>
      <c r="M30" s="52"/>
      <c r="N30" s="209"/>
    </row>
    <row r="31" spans="1:14" ht="17.2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397"/>
      <c r="J31" s="349">
        <f t="shared" si="0"/>
        <v>0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395" t="s">
        <v>89</v>
      </c>
      <c r="J32" s="349">
        <f>SUM(G32:I32)</f>
        <v>0</v>
      </c>
      <c r="K32" s="52"/>
      <c r="L32" s="95"/>
      <c r="M32" s="52"/>
      <c r="N32" s="209"/>
    </row>
    <row r="33" spans="1:13" ht="17.25" customHeight="1" x14ac:dyDescent="0.25">
      <c r="A33" s="613" t="s">
        <v>25</v>
      </c>
      <c r="B33" s="614"/>
      <c r="C33" s="657"/>
      <c r="D33" s="657"/>
      <c r="E33" s="657"/>
      <c r="F33" s="657"/>
      <c r="G33" s="657"/>
      <c r="H33" s="657"/>
      <c r="I33" s="393"/>
      <c r="J33" s="349">
        <f t="shared" si="0"/>
        <v>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>
        <v>5000</v>
      </c>
      <c r="H34" s="691"/>
      <c r="I34" s="393">
        <v>0</v>
      </c>
      <c r="J34" s="349">
        <f t="shared" si="0"/>
        <v>5000</v>
      </c>
      <c r="K34" s="95"/>
      <c r="L34" s="55"/>
    </row>
    <row r="35" spans="1:13" ht="16.5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93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393">
        <v>0</v>
      </c>
      <c r="J36" s="349">
        <f t="shared" si="0"/>
        <v>0</v>
      </c>
      <c r="K36" s="103"/>
      <c r="L36" s="103"/>
    </row>
    <row r="37" spans="1:13" ht="19.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93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93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93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93">
        <v>0</v>
      </c>
      <c r="J40" s="349">
        <f t="shared" si="0"/>
        <v>0</v>
      </c>
      <c r="K40" s="103"/>
      <c r="L40" s="103"/>
    </row>
    <row r="41" spans="1:13" ht="25.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393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57"/>
      <c r="H42" s="657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5000</v>
      </c>
      <c r="H43" s="658"/>
      <c r="I43" s="394">
        <f>SUM(I27:I42)</f>
        <v>0</v>
      </c>
      <c r="J43" s="29">
        <f>SUM(G43:I43)</f>
        <v>5000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1"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7:I17"/>
    <mergeCell ref="A19:B19"/>
    <mergeCell ref="C19:D19"/>
    <mergeCell ref="E19:G19"/>
    <mergeCell ref="H19:I19"/>
    <mergeCell ref="A18:F18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2:S117"/>
  <sheetViews>
    <sheetView workbookViewId="0">
      <selection activeCell="A43" sqref="A43:XFD43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0.85546875" style="11" customWidth="1"/>
    <col min="10" max="10" width="0.140625" style="11" hidden="1" customWidth="1"/>
    <col min="11" max="11" width="9.140625" style="11"/>
    <col min="12" max="12" width="13.5703125" style="11" customWidth="1"/>
    <col min="13" max="13" width="14.42578125" style="11" customWidth="1"/>
    <col min="14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69" t="s">
        <v>189</v>
      </c>
      <c r="B14" s="669"/>
      <c r="C14" s="669"/>
      <c r="D14" s="669"/>
      <c r="E14" s="669"/>
      <c r="F14" s="669"/>
      <c r="G14" s="669"/>
      <c r="H14" s="669"/>
      <c r="I14" s="669"/>
    </row>
    <row r="15" spans="1:10" x14ac:dyDescent="0.25">
      <c r="A15" s="677" t="s">
        <v>238</v>
      </c>
      <c r="B15" s="677"/>
      <c r="C15" s="677"/>
      <c r="D15" s="677"/>
      <c r="E15" s="677"/>
      <c r="F15" s="677"/>
      <c r="G15" s="677"/>
      <c r="H15" s="677"/>
      <c r="I15" s="677"/>
    </row>
    <row r="16" spans="1:10" x14ac:dyDescent="0.25">
      <c r="A16" s="677" t="s">
        <v>239</v>
      </c>
      <c r="B16" s="677"/>
      <c r="C16" s="677"/>
      <c r="D16" s="677"/>
      <c r="E16" s="677"/>
      <c r="F16" s="677"/>
      <c r="G16" s="677"/>
      <c r="H16" s="677"/>
      <c r="I16" s="677"/>
    </row>
    <row r="17" spans="1:13" x14ac:dyDescent="0.25">
      <c r="A17" s="596">
        <v>0</v>
      </c>
      <c r="B17" s="597"/>
      <c r="C17" s="620" t="s">
        <v>3</v>
      </c>
      <c r="D17" s="620"/>
      <c r="E17" s="620" t="s">
        <v>41</v>
      </c>
      <c r="F17" s="620"/>
      <c r="G17" s="620"/>
      <c r="H17" s="620" t="s">
        <v>42</v>
      </c>
      <c r="I17" s="620"/>
      <c r="J17" s="27"/>
    </row>
    <row r="18" spans="1:13" ht="27" customHeight="1" x14ac:dyDescent="0.25">
      <c r="A18" s="589" t="s">
        <v>102</v>
      </c>
      <c r="B18" s="590"/>
      <c r="C18" s="625">
        <v>43836</v>
      </c>
      <c r="D18" s="626"/>
      <c r="E18" s="625" t="s">
        <v>122</v>
      </c>
      <c r="F18" s="626"/>
      <c r="G18" s="626"/>
      <c r="H18" s="817"/>
      <c r="I18" s="818"/>
      <c r="J18" s="27"/>
      <c r="L18" s="52"/>
    </row>
    <row r="19" spans="1:13" ht="26.25" customHeight="1" x14ac:dyDescent="0.25">
      <c r="A19" s="589" t="s">
        <v>197</v>
      </c>
      <c r="B19" s="590"/>
      <c r="C19" s="595"/>
      <c r="D19" s="576"/>
      <c r="E19" s="576" t="s">
        <v>199</v>
      </c>
      <c r="F19" s="576"/>
      <c r="G19" s="576"/>
      <c r="H19" s="817">
        <v>58105.03</v>
      </c>
      <c r="I19" s="818"/>
      <c r="J19" s="27"/>
      <c r="L19" s="52"/>
    </row>
    <row r="20" spans="1:13" ht="25.5" customHeight="1" x14ac:dyDescent="0.25">
      <c r="A20" s="589" t="s">
        <v>4</v>
      </c>
      <c r="B20" s="590"/>
      <c r="C20" s="576"/>
      <c r="D20" s="576"/>
      <c r="E20" s="576"/>
      <c r="F20" s="576"/>
      <c r="G20" s="576"/>
      <c r="H20" s="591"/>
      <c r="I20" s="576"/>
      <c r="J20" s="27"/>
      <c r="L20" s="54"/>
    </row>
    <row r="21" spans="1:13" ht="15.75" thickBot="1" x14ac:dyDescent="0.3">
      <c r="A21" s="27"/>
      <c r="B21" s="27"/>
      <c r="C21" s="28"/>
      <c r="D21" s="28"/>
      <c r="E21" s="27"/>
      <c r="F21" s="27"/>
      <c r="G21" s="28"/>
      <c r="H21" s="28"/>
      <c r="I21" s="28"/>
      <c r="J21" s="27"/>
      <c r="L21" s="55"/>
    </row>
    <row r="22" spans="1:13" ht="15.75" thickBot="1" x14ac:dyDescent="0.3">
      <c r="A22" s="606" t="s">
        <v>56</v>
      </c>
      <c r="B22" s="607"/>
      <c r="C22" s="607"/>
      <c r="D22" s="607"/>
      <c r="E22" s="607"/>
      <c r="F22" s="607"/>
      <c r="G22" s="607"/>
      <c r="H22" s="607"/>
      <c r="I22" s="608"/>
      <c r="J22" s="27"/>
    </row>
    <row r="23" spans="1:13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27"/>
    </row>
    <row r="24" spans="1:13" ht="49.5" customHeight="1" x14ac:dyDescent="0.25">
      <c r="A24" s="596" t="s">
        <v>43</v>
      </c>
      <c r="B24" s="597"/>
      <c r="C24" s="620" t="s">
        <v>64</v>
      </c>
      <c r="D24" s="620"/>
      <c r="E24" s="620" t="s">
        <v>44</v>
      </c>
      <c r="F24" s="620"/>
      <c r="G24" s="620" t="s">
        <v>57</v>
      </c>
      <c r="H24" s="620"/>
      <c r="I24" s="258" t="s">
        <v>58</v>
      </c>
      <c r="J24" s="27"/>
      <c r="L24" s="95"/>
      <c r="M24" s="95"/>
    </row>
    <row r="25" spans="1:13" x14ac:dyDescent="0.25">
      <c r="A25" s="789">
        <v>45026</v>
      </c>
      <c r="B25" s="789"/>
      <c r="C25" s="821">
        <v>58105.03</v>
      </c>
      <c r="D25" s="821"/>
      <c r="E25" s="789">
        <v>45026</v>
      </c>
      <c r="F25" s="789"/>
      <c r="G25" s="822" t="s">
        <v>91</v>
      </c>
      <c r="H25" s="823"/>
      <c r="I25" s="821">
        <v>58105.03</v>
      </c>
      <c r="J25" s="821"/>
      <c r="L25" s="95"/>
      <c r="M25" s="95"/>
    </row>
    <row r="26" spans="1:13" x14ac:dyDescent="0.25">
      <c r="A26" s="666" t="s">
        <v>45</v>
      </c>
      <c r="B26" s="666"/>
      <c r="C26" s="666"/>
      <c r="D26" s="666"/>
      <c r="E26" s="666"/>
      <c r="F26" s="666"/>
      <c r="G26" s="241"/>
      <c r="H26" s="242"/>
      <c r="I26" s="246"/>
      <c r="J26" s="247">
        <f>SUM(I26)</f>
        <v>0</v>
      </c>
      <c r="L26" s="95"/>
      <c r="M26" s="95"/>
    </row>
    <row r="27" spans="1:13" x14ac:dyDescent="0.25">
      <c r="A27" s="666" t="s">
        <v>5</v>
      </c>
      <c r="B27" s="666"/>
      <c r="C27" s="666"/>
      <c r="D27" s="666"/>
      <c r="E27" s="666"/>
      <c r="F27" s="666"/>
      <c r="G27" s="241"/>
      <c r="H27" s="242"/>
      <c r="I27" s="246">
        <f>SUM(I25:J26)</f>
        <v>58105.03</v>
      </c>
      <c r="J27" s="247">
        <f>SUM(I27)</f>
        <v>58105.03</v>
      </c>
      <c r="L27" s="95"/>
      <c r="M27" s="95"/>
    </row>
    <row r="28" spans="1:13" x14ac:dyDescent="0.25">
      <c r="A28" s="678" t="s">
        <v>60</v>
      </c>
      <c r="B28" s="678"/>
      <c r="C28" s="678"/>
      <c r="D28" s="678"/>
      <c r="E28" s="678"/>
      <c r="F28" s="678"/>
      <c r="G28" s="696"/>
      <c r="H28" s="696"/>
      <c r="I28" s="208"/>
      <c r="J28" s="29">
        <f t="shared" ref="J28:J30" si="0">SUM(I28)</f>
        <v>0</v>
      </c>
      <c r="L28" s="52"/>
      <c r="M28" s="52"/>
    </row>
    <row r="29" spans="1:13" x14ac:dyDescent="0.25">
      <c r="A29" s="678" t="s">
        <v>59</v>
      </c>
      <c r="B29" s="678"/>
      <c r="C29" s="678"/>
      <c r="D29" s="678"/>
      <c r="E29" s="678"/>
      <c r="F29" s="678"/>
      <c r="G29" s="696"/>
      <c r="H29" s="696"/>
      <c r="I29" s="66"/>
      <c r="J29" s="201">
        <f t="shared" si="0"/>
        <v>0</v>
      </c>
      <c r="L29" s="52"/>
      <c r="M29" s="52"/>
    </row>
    <row r="30" spans="1:13" x14ac:dyDescent="0.25">
      <c r="A30" s="678" t="s">
        <v>46</v>
      </c>
      <c r="B30" s="678"/>
      <c r="C30" s="678"/>
      <c r="D30" s="678"/>
      <c r="E30" s="678"/>
      <c r="F30" s="678"/>
      <c r="G30" s="696"/>
      <c r="H30" s="696"/>
      <c r="I30" s="16">
        <f>SUM(I26:I29)</f>
        <v>58105.03</v>
      </c>
      <c r="J30" s="201">
        <f t="shared" si="0"/>
        <v>58105.03</v>
      </c>
      <c r="L30" s="52"/>
    </row>
    <row r="31" spans="1:13" x14ac:dyDescent="0.25">
      <c r="A31" s="707"/>
      <c r="B31" s="707"/>
      <c r="C31" s="707"/>
      <c r="D31" s="707"/>
      <c r="E31" s="707"/>
      <c r="F31" s="707"/>
      <c r="G31" s="707"/>
      <c r="H31" s="707"/>
      <c r="I31" s="707"/>
      <c r="J31" s="27"/>
      <c r="L31" s="52"/>
      <c r="M31" s="52"/>
    </row>
    <row r="32" spans="1:13" x14ac:dyDescent="0.25">
      <c r="A32" s="579" t="s">
        <v>61</v>
      </c>
      <c r="B32" s="580"/>
      <c r="C32" s="580"/>
      <c r="D32" s="580"/>
      <c r="E32" s="580"/>
      <c r="F32" s="581"/>
      <c r="G32" s="696"/>
      <c r="H32" s="696"/>
      <c r="I32" s="17"/>
      <c r="J32" s="27">
        <f>SUM(C32:I32)</f>
        <v>0</v>
      </c>
      <c r="L32" s="52"/>
      <c r="M32" s="52"/>
    </row>
    <row r="33" spans="1:13" x14ac:dyDescent="0.25">
      <c r="A33" s="690" t="s">
        <v>47</v>
      </c>
      <c r="B33" s="690"/>
      <c r="C33" s="690"/>
      <c r="D33" s="690"/>
      <c r="E33" s="690"/>
      <c r="F33" s="690"/>
      <c r="G33" s="696"/>
      <c r="H33" s="696"/>
      <c r="I33" s="18">
        <f>SUM(I30:I32)</f>
        <v>58105.03</v>
      </c>
      <c r="J33" s="99">
        <f>SUM(C33:I33)</f>
        <v>58105.03</v>
      </c>
      <c r="L33" s="52"/>
      <c r="M33" s="52"/>
    </row>
    <row r="34" spans="1:13" x14ac:dyDescent="0.25">
      <c r="A34" s="633" t="s">
        <v>48</v>
      </c>
      <c r="B34" s="633"/>
      <c r="C34" s="633"/>
      <c r="D34" s="633"/>
      <c r="E34" s="633"/>
      <c r="F34" s="633"/>
      <c r="G34" s="633"/>
      <c r="H34" s="633"/>
      <c r="I34" s="633"/>
      <c r="J34" s="27"/>
      <c r="L34" s="95"/>
      <c r="M34" s="52"/>
    </row>
    <row r="35" spans="1:13" x14ac:dyDescent="0.25">
      <c r="A35" s="633" t="s">
        <v>49</v>
      </c>
      <c r="B35" s="633"/>
      <c r="C35" s="633"/>
      <c r="D35" s="633"/>
      <c r="E35" s="633"/>
      <c r="F35" s="633"/>
      <c r="G35" s="633"/>
      <c r="H35" s="633"/>
      <c r="I35" s="633"/>
      <c r="J35" s="27"/>
      <c r="L35" s="55"/>
      <c r="M35" s="52"/>
    </row>
    <row r="36" spans="1:13" x14ac:dyDescent="0.25">
      <c r="A36" s="633" t="s">
        <v>50</v>
      </c>
      <c r="B36" s="633"/>
      <c r="C36" s="633"/>
      <c r="D36" s="633"/>
      <c r="E36" s="633"/>
      <c r="F36" s="633"/>
      <c r="G36" s="633"/>
      <c r="H36" s="633"/>
      <c r="I36" s="633"/>
      <c r="J36" s="27"/>
      <c r="L36" s="52"/>
      <c r="M36" s="52"/>
    </row>
    <row r="37" spans="1:13" x14ac:dyDescent="0.25">
      <c r="A37" s="19"/>
      <c r="B37" s="30"/>
      <c r="C37" s="30"/>
      <c r="D37" s="30"/>
      <c r="E37" s="30"/>
      <c r="F37" s="30"/>
      <c r="G37" s="30"/>
      <c r="H37" s="30"/>
      <c r="I37" s="30"/>
      <c r="J37" s="27"/>
      <c r="L37" s="52"/>
    </row>
    <row r="38" spans="1:13" x14ac:dyDescent="0.25">
      <c r="A38" s="260" t="s">
        <v>67</v>
      </c>
      <c r="B38" s="260"/>
      <c r="C38" s="260"/>
      <c r="D38" s="260"/>
      <c r="E38" s="260"/>
      <c r="F38" s="260"/>
      <c r="G38" s="260"/>
      <c r="H38" s="260"/>
      <c r="I38" s="260"/>
      <c r="J38" s="27"/>
      <c r="L38" s="52"/>
    </row>
    <row r="39" spans="1:13" x14ac:dyDescent="0.25">
      <c r="A39" s="27" t="s">
        <v>182</v>
      </c>
      <c r="B39" s="27"/>
      <c r="C39" s="27"/>
      <c r="D39" s="27"/>
      <c r="E39" s="27"/>
      <c r="F39" s="27"/>
      <c r="G39" s="27"/>
      <c r="H39" s="27"/>
      <c r="I39" s="27"/>
      <c r="J39" s="27"/>
      <c r="L39" s="52"/>
    </row>
    <row r="40" spans="1:13" x14ac:dyDescent="0.25">
      <c r="A40" s="260" t="s">
        <v>240</v>
      </c>
      <c r="B40" s="260"/>
      <c r="C40" s="260"/>
      <c r="D40" s="260"/>
      <c r="E40" s="260"/>
      <c r="F40" s="260"/>
      <c r="G40" s="260"/>
      <c r="H40" s="260"/>
      <c r="I40" s="260"/>
      <c r="J40" s="27"/>
      <c r="L40" s="103"/>
    </row>
    <row r="41" spans="1:13" x14ac:dyDescent="0.25">
      <c r="A41" s="260"/>
      <c r="B41" s="260"/>
      <c r="C41" s="260"/>
      <c r="D41" s="260"/>
      <c r="E41" s="260"/>
      <c r="F41" s="260"/>
      <c r="G41" s="260"/>
      <c r="H41" s="260"/>
      <c r="I41" s="260"/>
      <c r="J41" s="27"/>
      <c r="L41" s="103"/>
    </row>
    <row r="42" spans="1:13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7"/>
    </row>
    <row r="43" spans="1:13" x14ac:dyDescent="0.25">
      <c r="A43" s="554"/>
      <c r="B43" s="554"/>
      <c r="C43" s="554"/>
      <c r="D43" s="554"/>
      <c r="E43" s="554"/>
      <c r="F43" s="554"/>
      <c r="G43" s="554"/>
      <c r="H43" s="554"/>
      <c r="I43" s="554"/>
      <c r="J43" s="27"/>
    </row>
    <row r="44" spans="1:13" x14ac:dyDescent="0.25">
      <c r="A44" s="554"/>
      <c r="B44" s="554"/>
      <c r="C44" s="554"/>
      <c r="D44" s="554"/>
      <c r="E44" s="554"/>
      <c r="F44" s="554"/>
      <c r="G44" s="554"/>
      <c r="H44" s="554"/>
      <c r="I44" s="554"/>
      <c r="J44" s="27"/>
    </row>
    <row r="45" spans="1:13" x14ac:dyDescent="0.25">
      <c r="A45" s="265"/>
      <c r="B45" s="265"/>
      <c r="C45" s="265"/>
      <c r="D45" s="265"/>
      <c r="E45" s="265"/>
      <c r="F45" s="265"/>
      <c r="G45" s="265"/>
      <c r="H45" s="265"/>
      <c r="I45" s="265"/>
      <c r="J45" s="27"/>
    </row>
    <row r="46" spans="1:13" x14ac:dyDescent="0.25">
      <c r="A46" s="265"/>
      <c r="B46" s="265"/>
      <c r="C46" s="265"/>
      <c r="D46" s="265"/>
      <c r="E46" s="265"/>
      <c r="F46" s="265"/>
      <c r="G46" s="265"/>
      <c r="H46" s="265"/>
      <c r="I46" s="265"/>
      <c r="J46" s="27"/>
    </row>
    <row r="47" spans="1:13" x14ac:dyDescent="0.25">
      <c r="A47" s="620" t="s">
        <v>6</v>
      </c>
      <c r="B47" s="620"/>
      <c r="C47" s="620"/>
      <c r="D47" s="620"/>
      <c r="E47" s="620"/>
      <c r="F47" s="620"/>
      <c r="G47" s="620"/>
      <c r="H47" s="620"/>
      <c r="I47" s="620"/>
      <c r="J47" s="27"/>
    </row>
    <row r="48" spans="1:13" x14ac:dyDescent="0.25">
      <c r="A48" s="666" t="s">
        <v>17</v>
      </c>
      <c r="B48" s="666"/>
      <c r="C48" s="666"/>
      <c r="D48" s="666"/>
      <c r="E48" s="666"/>
      <c r="F48" s="666"/>
      <c r="G48" s="666"/>
      <c r="H48" s="666"/>
      <c r="I48" s="666"/>
      <c r="J48" s="27"/>
    </row>
    <row r="49" spans="1:19" ht="75.75" customHeight="1" x14ac:dyDescent="0.25">
      <c r="A49" s="596" t="s">
        <v>18</v>
      </c>
      <c r="B49" s="597"/>
      <c r="C49" s="620" t="s">
        <v>19</v>
      </c>
      <c r="D49" s="620"/>
      <c r="E49" s="620" t="s">
        <v>69</v>
      </c>
      <c r="F49" s="620"/>
      <c r="G49" s="620" t="s">
        <v>70</v>
      </c>
      <c r="H49" s="620"/>
      <c r="I49" s="258" t="s">
        <v>77</v>
      </c>
      <c r="J49" s="27"/>
      <c r="L49" s="52"/>
      <c r="N49" s="10"/>
      <c r="O49" s="10"/>
      <c r="P49" s="10"/>
      <c r="Q49" s="10"/>
      <c r="R49" s="10"/>
      <c r="S49" s="10"/>
    </row>
    <row r="50" spans="1:19" ht="22.5" customHeight="1" x14ac:dyDescent="0.25">
      <c r="A50" s="613" t="s">
        <v>20</v>
      </c>
      <c r="B50" s="614"/>
      <c r="C50" s="609"/>
      <c r="D50" s="610"/>
      <c r="E50" s="609"/>
      <c r="F50" s="610"/>
      <c r="G50" s="609"/>
      <c r="H50" s="610"/>
      <c r="I50" s="263"/>
      <c r="J50" s="27"/>
      <c r="L50" s="52"/>
      <c r="N50" s="10"/>
      <c r="O50" s="10"/>
      <c r="P50" s="10"/>
      <c r="Q50" s="10"/>
      <c r="R50" s="10"/>
      <c r="S50" s="10"/>
    </row>
    <row r="51" spans="1:19" ht="23.25" customHeight="1" x14ac:dyDescent="0.25">
      <c r="A51" s="613" t="s">
        <v>21</v>
      </c>
      <c r="B51" s="614"/>
      <c r="C51" s="609">
        <v>0</v>
      </c>
      <c r="D51" s="610"/>
      <c r="E51" s="609"/>
      <c r="F51" s="610"/>
      <c r="G51" s="609"/>
      <c r="H51" s="610"/>
      <c r="I51" s="263"/>
      <c r="J51" s="27"/>
      <c r="L51" s="52"/>
      <c r="O51" s="10"/>
      <c r="Q51" s="10"/>
      <c r="R51" s="10"/>
    </row>
    <row r="52" spans="1:19" ht="20.25" customHeight="1" x14ac:dyDescent="0.25">
      <c r="A52" s="613" t="s">
        <v>7</v>
      </c>
      <c r="B52" s="614"/>
      <c r="C52" s="588"/>
      <c r="D52" s="588"/>
      <c r="E52" s="588"/>
      <c r="F52" s="588"/>
      <c r="G52" s="588">
        <v>23608.6</v>
      </c>
      <c r="H52" s="588"/>
      <c r="I52" s="263"/>
      <c r="J52" s="27"/>
      <c r="K52" s="10"/>
      <c r="L52" s="55"/>
    </row>
    <row r="53" spans="1:19" ht="24.75" customHeight="1" x14ac:dyDescent="0.25">
      <c r="A53" s="613" t="s">
        <v>22</v>
      </c>
      <c r="B53" s="614"/>
      <c r="C53" s="588"/>
      <c r="D53" s="588"/>
      <c r="E53" s="609"/>
      <c r="F53" s="610"/>
      <c r="G53" s="588"/>
      <c r="H53" s="588"/>
      <c r="I53" s="267"/>
      <c r="J53" s="27"/>
      <c r="K53" s="10"/>
      <c r="L53" s="95"/>
      <c r="M53" s="52"/>
      <c r="N53" s="10"/>
    </row>
    <row r="54" spans="1:19" ht="21" customHeight="1" x14ac:dyDescent="0.25">
      <c r="A54" s="613" t="s">
        <v>23</v>
      </c>
      <c r="B54" s="614"/>
      <c r="C54" s="588"/>
      <c r="D54" s="588"/>
      <c r="E54" s="615"/>
      <c r="F54" s="616"/>
      <c r="G54" s="588"/>
      <c r="H54" s="588"/>
      <c r="I54" s="268"/>
      <c r="J54" s="27"/>
      <c r="K54" s="10"/>
      <c r="L54" s="52"/>
      <c r="M54" s="52"/>
      <c r="N54" s="10"/>
    </row>
    <row r="55" spans="1:19" ht="27.75" customHeight="1" x14ac:dyDescent="0.25">
      <c r="A55" s="613" t="s">
        <v>105</v>
      </c>
      <c r="B55" s="614"/>
      <c r="C55" s="588"/>
      <c r="D55" s="588"/>
      <c r="E55" s="615"/>
      <c r="F55" s="616"/>
      <c r="G55" s="824">
        <v>25045.23</v>
      </c>
      <c r="H55" s="824"/>
      <c r="I55" s="269"/>
      <c r="J55" s="27"/>
      <c r="K55" s="10"/>
      <c r="L55" s="52"/>
      <c r="M55" s="95"/>
    </row>
    <row r="56" spans="1:19" ht="22.5" customHeight="1" x14ac:dyDescent="0.25">
      <c r="A56" s="613" t="s">
        <v>25</v>
      </c>
      <c r="B56" s="614"/>
      <c r="C56" s="588"/>
      <c r="D56" s="588"/>
      <c r="E56" s="824"/>
      <c r="F56" s="824"/>
      <c r="G56" s="824"/>
      <c r="H56" s="824"/>
      <c r="I56" s="263"/>
      <c r="J56" s="27"/>
      <c r="K56" s="10"/>
      <c r="L56" s="82"/>
      <c r="M56" s="95"/>
    </row>
    <row r="57" spans="1:19" ht="32.25" customHeight="1" x14ac:dyDescent="0.25">
      <c r="A57" s="613" t="s">
        <v>26</v>
      </c>
      <c r="B57" s="614"/>
      <c r="C57" s="609"/>
      <c r="D57" s="610"/>
      <c r="E57" s="660"/>
      <c r="F57" s="660"/>
      <c r="G57" s="824">
        <v>9451.2000000000007</v>
      </c>
      <c r="H57" s="824"/>
      <c r="I57" s="263"/>
      <c r="J57" s="27"/>
      <c r="K57" s="10"/>
      <c r="L57" s="83"/>
      <c r="M57" s="52"/>
    </row>
    <row r="58" spans="1:19" ht="22.5" customHeight="1" x14ac:dyDescent="0.25">
      <c r="A58" s="613" t="s">
        <v>8</v>
      </c>
      <c r="B58" s="614"/>
      <c r="C58" s="657"/>
      <c r="D58" s="657"/>
      <c r="E58" s="660"/>
      <c r="F58" s="660"/>
      <c r="G58" s="824"/>
      <c r="H58" s="824"/>
      <c r="I58" s="263"/>
      <c r="J58" s="27"/>
      <c r="K58" s="10"/>
      <c r="L58" s="83"/>
      <c r="M58" s="95"/>
    </row>
    <row r="59" spans="1:19" ht="21.75" customHeight="1" x14ac:dyDescent="0.25">
      <c r="A59" s="613" t="s">
        <v>9</v>
      </c>
      <c r="B59" s="614"/>
      <c r="C59" s="657"/>
      <c r="D59" s="657"/>
      <c r="E59" s="660">
        <v>0</v>
      </c>
      <c r="F59" s="660"/>
      <c r="G59" s="824"/>
      <c r="H59" s="824"/>
      <c r="I59" s="263">
        <v>0</v>
      </c>
      <c r="J59" s="27"/>
      <c r="K59" s="10"/>
      <c r="L59" s="52"/>
    </row>
    <row r="60" spans="1:19" ht="21" customHeight="1" x14ac:dyDescent="0.25">
      <c r="A60" s="613" t="s">
        <v>27</v>
      </c>
      <c r="B60" s="614"/>
      <c r="C60" s="657"/>
      <c r="D60" s="657"/>
      <c r="E60" s="660">
        <v>0</v>
      </c>
      <c r="F60" s="660"/>
      <c r="G60" s="824"/>
      <c r="H60" s="824"/>
      <c r="I60" s="263"/>
      <c r="J60" s="27"/>
      <c r="K60" s="10"/>
      <c r="L60" s="95"/>
    </row>
    <row r="61" spans="1:19" ht="18" customHeight="1" x14ac:dyDescent="0.25">
      <c r="A61" s="613" t="s">
        <v>106</v>
      </c>
      <c r="B61" s="614"/>
      <c r="C61" s="657"/>
      <c r="D61" s="657"/>
      <c r="E61" s="657">
        <v>0</v>
      </c>
      <c r="F61" s="657"/>
      <c r="G61" s="588"/>
      <c r="H61" s="588"/>
      <c r="I61" s="263">
        <v>0</v>
      </c>
      <c r="J61" s="27"/>
      <c r="K61" s="10"/>
      <c r="L61" s="52" t="s">
        <v>107</v>
      </c>
    </row>
    <row r="62" spans="1:19" ht="33" customHeight="1" x14ac:dyDescent="0.25">
      <c r="A62" s="613" t="s">
        <v>28</v>
      </c>
      <c r="B62" s="614"/>
      <c r="C62" s="657">
        <v>0</v>
      </c>
      <c r="D62" s="657"/>
      <c r="E62" s="657">
        <v>0</v>
      </c>
      <c r="F62" s="657"/>
      <c r="G62" s="588"/>
      <c r="H62" s="588"/>
      <c r="I62" s="263">
        <v>0</v>
      </c>
      <c r="J62" s="27"/>
      <c r="K62" s="10"/>
      <c r="L62" s="52"/>
    </row>
    <row r="63" spans="1:19" ht="17.25" customHeight="1" x14ac:dyDescent="0.25">
      <c r="A63" s="613" t="s">
        <v>11</v>
      </c>
      <c r="B63" s="614"/>
      <c r="C63" s="657">
        <v>0</v>
      </c>
      <c r="D63" s="657"/>
      <c r="E63" s="657">
        <v>0</v>
      </c>
      <c r="F63" s="657"/>
      <c r="G63" s="588"/>
      <c r="H63" s="588"/>
      <c r="I63" s="263">
        <v>0</v>
      </c>
      <c r="J63" s="27"/>
      <c r="K63" s="10"/>
      <c r="L63" s="52"/>
    </row>
    <row r="64" spans="1:19" ht="28.5" customHeight="1" x14ac:dyDescent="0.25">
      <c r="A64" s="613" t="s">
        <v>109</v>
      </c>
      <c r="B64" s="614"/>
      <c r="C64" s="657">
        <v>0</v>
      </c>
      <c r="D64" s="657"/>
      <c r="E64" s="657">
        <v>0</v>
      </c>
      <c r="F64" s="657"/>
      <c r="G64" s="588"/>
      <c r="H64" s="588"/>
      <c r="I64" s="263">
        <v>0</v>
      </c>
      <c r="J64" s="27"/>
      <c r="K64" s="10"/>
      <c r="L64" s="95"/>
    </row>
    <row r="65" spans="1:13" ht="24" customHeight="1" x14ac:dyDescent="0.25">
      <c r="A65" s="701" t="s">
        <v>104</v>
      </c>
      <c r="B65" s="698"/>
      <c r="C65" s="609"/>
      <c r="D65" s="610"/>
      <c r="E65" s="609"/>
      <c r="F65" s="610"/>
      <c r="G65" s="611"/>
      <c r="H65" s="612"/>
      <c r="I65" s="263"/>
      <c r="J65" s="27"/>
      <c r="K65" s="10"/>
      <c r="L65" s="95" t="s">
        <v>108</v>
      </c>
    </row>
    <row r="66" spans="1:13" ht="20.25" customHeight="1" x14ac:dyDescent="0.25">
      <c r="A66" s="701" t="s">
        <v>112</v>
      </c>
      <c r="B66" s="698"/>
      <c r="C66" s="261"/>
      <c r="D66" s="262"/>
      <c r="E66" s="261"/>
      <c r="F66" s="262"/>
      <c r="G66" s="611"/>
      <c r="H66" s="612"/>
      <c r="I66" s="263"/>
      <c r="J66" s="27"/>
      <c r="K66" s="10"/>
      <c r="L66" s="95"/>
    </row>
    <row r="67" spans="1:13" ht="27.75" customHeight="1" x14ac:dyDescent="0.25">
      <c r="A67" s="701" t="s">
        <v>111</v>
      </c>
      <c r="B67" s="698"/>
      <c r="C67" s="261"/>
      <c r="D67" s="262"/>
      <c r="E67" s="261"/>
      <c r="F67" s="262"/>
      <c r="G67" s="611"/>
      <c r="H67" s="612"/>
      <c r="I67" s="263"/>
      <c r="J67" s="27"/>
      <c r="K67" s="10"/>
      <c r="L67" s="95"/>
    </row>
    <row r="68" spans="1:13" ht="21" customHeight="1" x14ac:dyDescent="0.25">
      <c r="A68" s="701" t="s">
        <v>110</v>
      </c>
      <c r="B68" s="698"/>
      <c r="C68" s="261"/>
      <c r="D68" s="262"/>
      <c r="E68" s="261"/>
      <c r="F68" s="262"/>
      <c r="G68" s="611"/>
      <c r="H68" s="612"/>
      <c r="I68" s="263"/>
      <c r="J68" s="27"/>
      <c r="K68" s="10"/>
      <c r="L68" s="95"/>
    </row>
    <row r="69" spans="1:13" x14ac:dyDescent="0.25">
      <c r="A69" s="651" t="s">
        <v>13</v>
      </c>
      <c r="B69" s="652"/>
      <c r="C69" s="658">
        <f>SUM(C50:C64)</f>
        <v>0</v>
      </c>
      <c r="D69" s="658"/>
      <c r="E69" s="658">
        <f>SUM(E52:E64)</f>
        <v>0</v>
      </c>
      <c r="F69" s="658"/>
      <c r="G69" s="658">
        <f>SUM(G52:G68)</f>
        <v>58105.03</v>
      </c>
      <c r="H69" s="658"/>
      <c r="I69" s="264">
        <f>SUM(I50:I64)</f>
        <v>0</v>
      </c>
      <c r="J69" s="27"/>
      <c r="K69" s="10"/>
      <c r="L69" s="95"/>
    </row>
    <row r="70" spans="1:13" x14ac:dyDescent="0.25">
      <c r="A70" s="655" t="s">
        <v>30</v>
      </c>
      <c r="B70" s="655"/>
      <c r="C70" s="655"/>
      <c r="D70" s="655"/>
      <c r="E70" s="655"/>
      <c r="F70" s="655"/>
      <c r="G70" s="655"/>
      <c r="H70" s="655"/>
      <c r="I70" s="655"/>
      <c r="J70" s="27"/>
      <c r="K70" s="10"/>
      <c r="L70" s="52"/>
    </row>
    <row r="71" spans="1:13" x14ac:dyDescent="0.25">
      <c r="A71" s="656"/>
      <c r="B71" s="656"/>
      <c r="C71" s="656"/>
      <c r="D71" s="656"/>
      <c r="E71" s="656"/>
      <c r="F71" s="656"/>
      <c r="G71" s="656"/>
      <c r="H71" s="656"/>
      <c r="I71" s="656"/>
      <c r="J71" s="27"/>
      <c r="K71" s="10"/>
      <c r="L71" s="52"/>
    </row>
    <row r="72" spans="1:13" x14ac:dyDescent="0.25">
      <c r="A72" s="633" t="s">
        <v>31</v>
      </c>
      <c r="B72" s="633"/>
      <c r="C72" s="633"/>
      <c r="D72" s="633"/>
      <c r="E72" s="633"/>
      <c r="F72" s="633"/>
      <c r="G72" s="633"/>
      <c r="H72" s="633"/>
      <c r="I72" s="633"/>
      <c r="J72" s="27"/>
      <c r="K72" s="10"/>
      <c r="L72" s="52"/>
      <c r="M72" s="52"/>
    </row>
    <row r="73" spans="1:13" x14ac:dyDescent="0.25">
      <c r="A73" s="633" t="s">
        <v>32</v>
      </c>
      <c r="B73" s="633"/>
      <c r="C73" s="633"/>
      <c r="D73" s="633"/>
      <c r="E73" s="633"/>
      <c r="F73" s="633"/>
      <c r="G73" s="633"/>
      <c r="H73" s="633"/>
      <c r="I73" s="633"/>
      <c r="J73" s="27"/>
      <c r="K73" s="10"/>
      <c r="L73" s="52"/>
      <c r="M73" s="52"/>
    </row>
    <row r="74" spans="1:13" x14ac:dyDescent="0.25">
      <c r="A74" s="633" t="s">
        <v>33</v>
      </c>
      <c r="B74" s="633"/>
      <c r="C74" s="633"/>
      <c r="D74" s="633"/>
      <c r="E74" s="633"/>
      <c r="F74" s="633"/>
      <c r="G74" s="633"/>
      <c r="H74" s="633"/>
      <c r="I74" s="633"/>
      <c r="J74" s="27"/>
      <c r="K74" s="10"/>
      <c r="L74" s="55"/>
      <c r="M74" s="52"/>
    </row>
    <row r="75" spans="1:13" x14ac:dyDescent="0.25">
      <c r="A75" s="632" t="s">
        <v>34</v>
      </c>
      <c r="B75" s="632"/>
      <c r="C75" s="632"/>
      <c r="D75" s="632"/>
      <c r="E75" s="632"/>
      <c r="F75" s="632"/>
      <c r="G75" s="632"/>
      <c r="H75" s="632"/>
      <c r="I75" s="632"/>
      <c r="J75" s="27"/>
      <c r="K75" s="10"/>
      <c r="L75" s="55"/>
    </row>
    <row r="76" spans="1:13" x14ac:dyDescent="0.25">
      <c r="A76" s="632"/>
      <c r="B76" s="632"/>
      <c r="C76" s="632"/>
      <c r="D76" s="632"/>
      <c r="E76" s="632"/>
      <c r="F76" s="632"/>
      <c r="G76" s="632"/>
      <c r="H76" s="632"/>
      <c r="I76" s="632"/>
      <c r="J76" s="27"/>
      <c r="L76" s="55"/>
      <c r="M76" s="55"/>
    </row>
    <row r="77" spans="1:13" x14ac:dyDescent="0.25">
      <c r="A77" s="633" t="s">
        <v>14</v>
      </c>
      <c r="B77" s="633"/>
      <c r="C77" s="633"/>
      <c r="D77" s="633"/>
      <c r="E77" s="633"/>
      <c r="F77" s="633"/>
      <c r="G77" s="633"/>
      <c r="H77" s="633"/>
      <c r="I77" s="633"/>
      <c r="J77" s="27"/>
      <c r="L77" s="55"/>
    </row>
    <row r="78" spans="1:13" x14ac:dyDescent="0.25">
      <c r="A78" s="259"/>
      <c r="B78" s="259"/>
      <c r="C78" s="259"/>
      <c r="D78" s="259"/>
      <c r="E78" s="259"/>
      <c r="F78" s="259"/>
      <c r="G78" s="259"/>
      <c r="H78" s="259"/>
      <c r="I78" s="259"/>
      <c r="J78" s="27"/>
      <c r="L78" s="52"/>
    </row>
    <row r="79" spans="1:13" x14ac:dyDescent="0.25">
      <c r="A79" s="259"/>
      <c r="B79" s="259"/>
      <c r="C79" s="259"/>
      <c r="D79" s="259"/>
      <c r="E79" s="259"/>
      <c r="F79" s="259"/>
      <c r="G79" s="259"/>
      <c r="H79" s="259"/>
      <c r="I79" s="259"/>
      <c r="J79" s="27"/>
      <c r="L79" s="52"/>
    </row>
    <row r="80" spans="1:13" x14ac:dyDescent="0.25">
      <c r="A80" s="259"/>
      <c r="B80" s="259"/>
      <c r="C80" s="259"/>
      <c r="D80" s="259"/>
      <c r="E80" s="259"/>
      <c r="F80" s="259"/>
      <c r="G80" s="259"/>
      <c r="H80" s="259"/>
      <c r="I80" s="259"/>
      <c r="J80" s="27"/>
      <c r="L80" s="52"/>
    </row>
    <row r="81" spans="1:13" x14ac:dyDescent="0.25">
      <c r="A81" s="259"/>
      <c r="B81" s="259"/>
      <c r="C81" s="259"/>
      <c r="D81" s="259"/>
      <c r="E81" s="259"/>
      <c r="F81" s="259"/>
      <c r="G81" s="259"/>
      <c r="H81" s="259"/>
      <c r="I81" s="259"/>
      <c r="J81" s="27"/>
      <c r="L81" s="52"/>
    </row>
    <row r="82" spans="1:13" x14ac:dyDescent="0.25">
      <c r="A82" s="259"/>
      <c r="B82" s="259"/>
      <c r="C82" s="259"/>
      <c r="D82" s="259"/>
      <c r="E82" s="259"/>
      <c r="F82" s="259"/>
      <c r="G82" s="259"/>
      <c r="H82" s="259"/>
      <c r="I82" s="259"/>
      <c r="J82" s="27"/>
      <c r="L82" s="52"/>
    </row>
    <row r="83" spans="1:13" x14ac:dyDescent="0.25">
      <c r="A83" s="620" t="s">
        <v>15</v>
      </c>
      <c r="B83" s="620"/>
      <c r="C83" s="620"/>
      <c r="D83" s="620"/>
      <c r="E83" s="620"/>
      <c r="F83" s="620"/>
      <c r="G83" s="620"/>
      <c r="H83" s="620"/>
      <c r="I83" s="620"/>
      <c r="J83" s="27"/>
      <c r="L83" s="95"/>
    </row>
    <row r="84" spans="1:13" x14ac:dyDescent="0.25">
      <c r="A84" s="692" t="s">
        <v>35</v>
      </c>
      <c r="B84" s="692"/>
      <c r="C84" s="692"/>
      <c r="D84" s="692"/>
      <c r="E84" s="692"/>
      <c r="F84" s="692"/>
      <c r="G84" s="692"/>
      <c r="H84" s="692"/>
      <c r="I84" s="32">
        <v>500000</v>
      </c>
      <c r="J84" s="27"/>
    </row>
    <row r="85" spans="1:13" x14ac:dyDescent="0.25">
      <c r="A85" s="692" t="s">
        <v>36</v>
      </c>
      <c r="B85" s="692"/>
      <c r="C85" s="692"/>
      <c r="D85" s="692"/>
      <c r="E85" s="692"/>
      <c r="F85" s="692"/>
      <c r="G85" s="692"/>
      <c r="H85" s="692"/>
      <c r="I85" s="32">
        <v>500000</v>
      </c>
      <c r="J85" s="27"/>
    </row>
    <row r="86" spans="1:13" x14ac:dyDescent="0.25">
      <c r="A86" s="692" t="s">
        <v>37</v>
      </c>
      <c r="B86" s="692"/>
      <c r="C86" s="692"/>
      <c r="D86" s="692"/>
      <c r="E86" s="692"/>
      <c r="F86" s="692"/>
      <c r="G86" s="692"/>
      <c r="H86" s="692"/>
      <c r="I86" s="32"/>
      <c r="J86" s="27"/>
    </row>
    <row r="87" spans="1:13" x14ac:dyDescent="0.25">
      <c r="A87" s="692" t="s">
        <v>38</v>
      </c>
      <c r="B87" s="692"/>
      <c r="C87" s="692"/>
      <c r="D87" s="692"/>
      <c r="E87" s="692"/>
      <c r="F87" s="692"/>
      <c r="G87" s="692"/>
      <c r="H87" s="692"/>
      <c r="I87" s="32"/>
      <c r="J87" s="27"/>
    </row>
    <row r="88" spans="1:13" x14ac:dyDescent="0.25">
      <c r="A88" s="692" t="s">
        <v>39</v>
      </c>
      <c r="B88" s="692"/>
      <c r="C88" s="692"/>
      <c r="D88" s="692"/>
      <c r="E88" s="692"/>
      <c r="F88" s="692"/>
      <c r="G88" s="692"/>
      <c r="H88" s="692"/>
      <c r="I88" s="32"/>
      <c r="J88" s="27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27"/>
      <c r="M89" s="52"/>
    </row>
    <row r="90" spans="1:13" x14ac:dyDescent="0.25">
      <c r="A90" s="632" t="s">
        <v>40</v>
      </c>
      <c r="B90" s="632"/>
      <c r="C90" s="632"/>
      <c r="D90" s="632"/>
      <c r="E90" s="632"/>
      <c r="F90" s="632"/>
      <c r="G90" s="632"/>
      <c r="H90" s="632"/>
      <c r="I90" s="632"/>
      <c r="J90" s="27"/>
      <c r="M90" s="52"/>
    </row>
    <row r="91" spans="1:13" x14ac:dyDescent="0.25">
      <c r="A91" s="632"/>
      <c r="B91" s="632"/>
      <c r="C91" s="632"/>
      <c r="D91" s="632"/>
      <c r="E91" s="632"/>
      <c r="F91" s="632"/>
      <c r="G91" s="632"/>
      <c r="H91" s="632"/>
      <c r="I91" s="632"/>
      <c r="J91" s="27"/>
    </row>
    <row r="92" spans="1:13" x14ac:dyDescent="0.25">
      <c r="A92" s="632"/>
      <c r="B92" s="632"/>
      <c r="C92" s="632"/>
      <c r="D92" s="632"/>
      <c r="E92" s="632"/>
      <c r="F92" s="632"/>
      <c r="G92" s="632"/>
      <c r="H92" s="632"/>
      <c r="I92" s="632"/>
      <c r="J92" s="27"/>
      <c r="L92" s="52"/>
      <c r="M92" s="55"/>
    </row>
    <row r="93" spans="1:13" x14ac:dyDescent="0.25">
      <c r="A93" s="642"/>
      <c r="B93" s="642"/>
      <c r="C93" s="642"/>
      <c r="D93" s="642"/>
      <c r="E93" s="642"/>
      <c r="F93" s="266"/>
      <c r="G93" s="266"/>
      <c r="H93" s="266"/>
      <c r="I93" s="266"/>
      <c r="J93" s="27"/>
      <c r="L93" s="52"/>
    </row>
    <row r="94" spans="1:13" x14ac:dyDescent="0.25">
      <c r="A94" s="24"/>
      <c r="B94" s="25"/>
      <c r="C94" s="30"/>
      <c r="D94" s="30"/>
      <c r="E94" s="30"/>
      <c r="F94" s="825" t="s">
        <v>137</v>
      </c>
      <c r="G94" s="825"/>
      <c r="H94" s="825"/>
      <c r="I94" s="825"/>
      <c r="J94" s="27"/>
      <c r="L94" s="52"/>
    </row>
    <row r="95" spans="1:13" x14ac:dyDescent="0.25">
      <c r="A95" s="3"/>
      <c r="B95" s="3"/>
      <c r="C95" s="3"/>
      <c r="D95" s="3"/>
      <c r="E95" s="3"/>
      <c r="F95" s="3"/>
      <c r="G95" s="64"/>
      <c r="H95" s="64"/>
      <c r="I95" s="64"/>
      <c r="J95" s="27"/>
      <c r="L95" s="52"/>
    </row>
    <row r="96" spans="1:13" x14ac:dyDescent="0.25">
      <c r="A96" s="644"/>
      <c r="B96" s="644"/>
      <c r="C96" s="644"/>
      <c r="D96" s="644"/>
      <c r="E96" s="644"/>
      <c r="F96" s="644"/>
      <c r="G96" s="644"/>
      <c r="H96" s="644"/>
      <c r="I96" s="644"/>
      <c r="J96" s="27"/>
    </row>
    <row r="97" spans="1:13" ht="15.75" x14ac:dyDescent="0.25">
      <c r="A97" s="27"/>
      <c r="B97" s="27"/>
      <c r="C97" s="27"/>
      <c r="D97" s="27"/>
      <c r="E97" s="27"/>
      <c r="F97" s="153" t="s">
        <v>78</v>
      </c>
      <c r="G97" s="27"/>
      <c r="H97" s="27"/>
      <c r="I97" s="27"/>
      <c r="J97" s="27"/>
    </row>
    <row r="98" spans="1:13" x14ac:dyDescent="0.25">
      <c r="A98" s="270"/>
      <c r="B98" s="270"/>
      <c r="C98" s="270"/>
      <c r="D98" s="270"/>
      <c r="E98" s="270"/>
      <c r="F98" s="826" t="s">
        <v>85</v>
      </c>
      <c r="G98" s="826"/>
      <c r="H98" s="826"/>
      <c r="I98" s="826"/>
      <c r="J98" s="27"/>
    </row>
    <row r="99" spans="1:13" x14ac:dyDescent="0.25">
      <c r="A99" s="270"/>
      <c r="B99" s="270"/>
      <c r="C99" s="270"/>
      <c r="D99" s="270"/>
      <c r="E99" s="270"/>
      <c r="F99" s="271"/>
      <c r="G99" s="271"/>
      <c r="H99" s="271"/>
      <c r="I99" s="271"/>
      <c r="J99" s="27"/>
    </row>
    <row r="100" spans="1:13" x14ac:dyDescent="0.25">
      <c r="A100" s="270"/>
      <c r="B100" s="270"/>
      <c r="C100" s="270"/>
      <c r="D100" s="270"/>
      <c r="E100" s="270"/>
      <c r="F100" s="271"/>
      <c r="G100" s="271"/>
      <c r="H100" s="271"/>
      <c r="I100" s="271"/>
      <c r="J100" s="27"/>
    </row>
    <row r="101" spans="1:13" x14ac:dyDescent="0.25">
      <c r="A101" s="30"/>
      <c r="B101" s="30"/>
      <c r="C101" s="30"/>
      <c r="D101" s="30"/>
      <c r="E101" s="646"/>
      <c r="F101" s="646"/>
      <c r="G101" s="646"/>
      <c r="H101" s="646"/>
      <c r="I101" s="30"/>
      <c r="J101" s="27"/>
    </row>
    <row r="102" spans="1:13" x14ac:dyDescent="0.25">
      <c r="A102" s="30"/>
      <c r="B102" s="30"/>
      <c r="C102" s="30"/>
      <c r="D102" s="30"/>
      <c r="E102" s="805"/>
      <c r="F102" s="805"/>
      <c r="G102" s="805"/>
      <c r="H102" s="805"/>
      <c r="I102" s="30"/>
      <c r="J102" s="27"/>
    </row>
    <row r="103" spans="1:13" ht="15" customHeight="1" x14ac:dyDescent="0.25">
      <c r="A103" s="92"/>
      <c r="B103" s="92"/>
      <c r="C103" s="694" t="s">
        <v>86</v>
      </c>
      <c r="D103" s="694"/>
      <c r="E103" s="154"/>
      <c r="F103" s="694" t="s">
        <v>83</v>
      </c>
      <c r="G103" s="694"/>
      <c r="H103" s="650" t="s">
        <v>148</v>
      </c>
      <c r="I103" s="650"/>
      <c r="J103" s="650"/>
    </row>
    <row r="104" spans="1:13" ht="24" customHeight="1" x14ac:dyDescent="0.25">
      <c r="A104" s="92"/>
      <c r="B104" s="92"/>
      <c r="C104" s="154"/>
      <c r="D104" s="154"/>
      <c r="E104" s="694" t="s">
        <v>88</v>
      </c>
      <c r="F104" s="694"/>
      <c r="G104" s="694"/>
      <c r="H104" s="694"/>
      <c r="I104" s="155"/>
      <c r="J104" s="27"/>
    </row>
    <row r="105" spans="1:13" x14ac:dyDescent="0.25">
      <c r="A105" s="645"/>
      <c r="B105" s="645"/>
      <c r="C105" s="645"/>
      <c r="D105" s="645"/>
      <c r="E105" s="645"/>
      <c r="F105" s="645"/>
      <c r="G105" s="645"/>
      <c r="H105" s="645"/>
      <c r="I105" s="31"/>
      <c r="J105" s="27"/>
    </row>
    <row r="106" spans="1:13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1:13" x14ac:dyDescent="0.25">
      <c r="A107" s="647"/>
      <c r="B107" s="647"/>
      <c r="C107" s="647"/>
      <c r="D107" s="647"/>
      <c r="E107" s="647"/>
      <c r="F107" s="647"/>
      <c r="G107" s="647"/>
      <c r="H107" s="647"/>
      <c r="I107" s="647"/>
      <c r="J107" s="27"/>
    </row>
    <row r="108" spans="1:13" x14ac:dyDescent="0.25">
      <c r="A108" s="647"/>
      <c r="B108" s="647"/>
      <c r="C108" s="647"/>
      <c r="D108" s="647"/>
      <c r="E108" s="647"/>
      <c r="F108" s="647"/>
      <c r="G108" s="647"/>
      <c r="H108" s="647"/>
      <c r="I108" s="647"/>
      <c r="J108" s="27"/>
    </row>
    <row r="109" spans="1:13" x14ac:dyDescent="0.25">
      <c r="A109" s="647"/>
      <c r="B109" s="647"/>
      <c r="C109" s="647"/>
      <c r="D109" s="647"/>
      <c r="E109" s="647"/>
      <c r="F109" s="647"/>
      <c r="G109" s="647"/>
      <c r="H109" s="647"/>
      <c r="I109" s="647"/>
    </row>
    <row r="110" spans="1:13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13" x14ac:dyDescent="0.25">
      <c r="A111" s="4"/>
      <c r="B111" s="5"/>
    </row>
    <row r="112" spans="1:13" x14ac:dyDescent="0.25">
      <c r="M112" s="10"/>
    </row>
    <row r="113" spans="1:13" x14ac:dyDescent="0.25">
      <c r="A113" s="643"/>
      <c r="B113" s="643"/>
      <c r="C113" s="643"/>
      <c r="D113" s="643"/>
      <c r="E113" s="643"/>
      <c r="F113" s="643"/>
      <c r="G113" s="643"/>
      <c r="H113" s="643"/>
      <c r="I113" s="643"/>
      <c r="M113" s="10"/>
    </row>
    <row r="116" spans="1:13" ht="15.75" x14ac:dyDescent="0.25">
      <c r="E116" s="617"/>
      <c r="F116" s="617"/>
      <c r="G116" s="617"/>
      <c r="H116" s="617"/>
    </row>
    <row r="117" spans="1:13" x14ac:dyDescent="0.25">
      <c r="E117" s="641"/>
      <c r="F117" s="641"/>
      <c r="G117" s="641"/>
      <c r="H117" s="641"/>
    </row>
  </sheetData>
  <mergeCells count="164">
    <mergeCell ref="A11:I11"/>
    <mergeCell ref="A14:I14"/>
    <mergeCell ref="A20:B20"/>
    <mergeCell ref="C20:D20"/>
    <mergeCell ref="E20:G20"/>
    <mergeCell ref="H20:I20"/>
    <mergeCell ref="A22:I22"/>
    <mergeCell ref="A24:B24"/>
    <mergeCell ref="C24:D24"/>
    <mergeCell ref="E24:F24"/>
    <mergeCell ref="G24:H24"/>
    <mergeCell ref="C2:I2"/>
    <mergeCell ref="C3:I3"/>
    <mergeCell ref="C4:I4"/>
    <mergeCell ref="C5:I5"/>
    <mergeCell ref="A7:I7"/>
    <mergeCell ref="A8:I8"/>
    <mergeCell ref="A12:I12"/>
    <mergeCell ref="A13:D13"/>
    <mergeCell ref="A19:B19"/>
    <mergeCell ref="C19:D19"/>
    <mergeCell ref="E19:G19"/>
    <mergeCell ref="H19:I19"/>
    <mergeCell ref="A17:B17"/>
    <mergeCell ref="C17:D17"/>
    <mergeCell ref="E17:G17"/>
    <mergeCell ref="H17:I17"/>
    <mergeCell ref="A18:B18"/>
    <mergeCell ref="C18:D18"/>
    <mergeCell ref="E18:G18"/>
    <mergeCell ref="H18:I18"/>
    <mergeCell ref="A15:I15"/>
    <mergeCell ref="A16:I16"/>
    <mergeCell ref="A9:I9"/>
    <mergeCell ref="A10:I10"/>
    <mergeCell ref="I25:J25"/>
    <mergeCell ref="A25:B25"/>
    <mergeCell ref="C25:D25"/>
    <mergeCell ref="E25:F25"/>
    <mergeCell ref="G25:H25"/>
    <mergeCell ref="A26:F26"/>
    <mergeCell ref="A31:I31"/>
    <mergeCell ref="A32:F32"/>
    <mergeCell ref="G32:H32"/>
    <mergeCell ref="A33:F33"/>
    <mergeCell ref="G33:H33"/>
    <mergeCell ref="A34:I34"/>
    <mergeCell ref="A27:F27"/>
    <mergeCell ref="A28:F28"/>
    <mergeCell ref="G28:H28"/>
    <mergeCell ref="A29:F29"/>
    <mergeCell ref="G29:H29"/>
    <mergeCell ref="A30:F30"/>
    <mergeCell ref="G30:H30"/>
    <mergeCell ref="A50:B50"/>
    <mergeCell ref="C50:D50"/>
    <mergeCell ref="E50:F50"/>
    <mergeCell ref="G50:H50"/>
    <mergeCell ref="A51:B51"/>
    <mergeCell ref="C51:D51"/>
    <mergeCell ref="E51:F51"/>
    <mergeCell ref="G51:H51"/>
    <mergeCell ref="A35:I35"/>
    <mergeCell ref="A36:I36"/>
    <mergeCell ref="A47:I47"/>
    <mergeCell ref="A48:I48"/>
    <mergeCell ref="A49:B49"/>
    <mergeCell ref="C49:D49"/>
    <mergeCell ref="E49:F49"/>
    <mergeCell ref="G49:H49"/>
    <mergeCell ref="A54:B54"/>
    <mergeCell ref="C54:D54"/>
    <mergeCell ref="E54:F54"/>
    <mergeCell ref="G54:H54"/>
    <mergeCell ref="A55:B55"/>
    <mergeCell ref="C55:D55"/>
    <mergeCell ref="E55:F55"/>
    <mergeCell ref="G55:H55"/>
    <mergeCell ref="A52:B52"/>
    <mergeCell ref="C52:D52"/>
    <mergeCell ref="E52:F52"/>
    <mergeCell ref="G52:H52"/>
    <mergeCell ref="A53:B53"/>
    <mergeCell ref="C53:D53"/>
    <mergeCell ref="E53:F53"/>
    <mergeCell ref="G53:H53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G56:H56"/>
    <mergeCell ref="A57:B57"/>
    <mergeCell ref="C57:D57"/>
    <mergeCell ref="E57:F57"/>
    <mergeCell ref="G57:H57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G69:H69"/>
    <mergeCell ref="A70:I71"/>
    <mergeCell ref="A72:I72"/>
    <mergeCell ref="A64:B64"/>
    <mergeCell ref="C64:D64"/>
    <mergeCell ref="E64:F64"/>
    <mergeCell ref="G64:H64"/>
    <mergeCell ref="A65:B65"/>
    <mergeCell ref="C65:D65"/>
    <mergeCell ref="E65:F65"/>
    <mergeCell ref="G65:H65"/>
    <mergeCell ref="A68:B68"/>
    <mergeCell ref="G68:H68"/>
    <mergeCell ref="A66:B66"/>
    <mergeCell ref="G66:H66"/>
    <mergeCell ref="A67:B67"/>
    <mergeCell ref="G67:H67"/>
    <mergeCell ref="A69:B69"/>
    <mergeCell ref="C69:D69"/>
    <mergeCell ref="E69:F69"/>
    <mergeCell ref="A113:I113"/>
    <mergeCell ref="E116:H116"/>
    <mergeCell ref="E117:H117"/>
    <mergeCell ref="F94:I94"/>
    <mergeCell ref="A96:I96"/>
    <mergeCell ref="F98:I98"/>
    <mergeCell ref="E101:H101"/>
    <mergeCell ref="E102:H102"/>
    <mergeCell ref="C103:D103"/>
    <mergeCell ref="F103:G103"/>
    <mergeCell ref="E104:H104"/>
    <mergeCell ref="A105:H105"/>
    <mergeCell ref="A107:I109"/>
    <mergeCell ref="H103:J103"/>
    <mergeCell ref="A85:H85"/>
    <mergeCell ref="A86:H86"/>
    <mergeCell ref="A87:H87"/>
    <mergeCell ref="A88:H88"/>
    <mergeCell ref="A90:I92"/>
    <mergeCell ref="A93:E93"/>
    <mergeCell ref="A73:I73"/>
    <mergeCell ref="A74:I74"/>
    <mergeCell ref="A75:I76"/>
    <mergeCell ref="A77:I77"/>
    <mergeCell ref="A83:I83"/>
    <mergeCell ref="A84:H84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1DBB-0070-42A7-9D2C-E3FD47FAFA07}">
  <sheetPr>
    <tabColor theme="5"/>
  </sheetPr>
  <dimension ref="A2:N44"/>
  <sheetViews>
    <sheetView workbookViewId="0">
      <selection activeCell="N28" sqref="N28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6.140625" style="11" customWidth="1"/>
    <col min="7" max="7" width="9.140625" style="11"/>
    <col min="8" max="8" width="11.140625" style="11" customWidth="1"/>
    <col min="9" max="9" width="13.28515625" style="11" customWidth="1"/>
    <col min="10" max="10" width="0.425781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162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241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677" t="s">
        <v>239</v>
      </c>
      <c r="B18" s="677"/>
      <c r="C18" s="677"/>
      <c r="D18" s="677"/>
      <c r="E18" s="677"/>
      <c r="F18" s="677"/>
      <c r="G18" s="677"/>
      <c r="H18" s="677"/>
      <c r="I18" s="677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0.25" customHeight="1" x14ac:dyDescent="0.25">
      <c r="A21" s="589" t="s">
        <v>197</v>
      </c>
      <c r="B21" s="590"/>
      <c r="C21" s="595"/>
      <c r="D21" s="576"/>
      <c r="E21" s="668" t="s">
        <v>199</v>
      </c>
      <c r="F21" s="668"/>
      <c r="G21" s="668"/>
      <c r="H21" s="817">
        <v>58105.03</v>
      </c>
      <c r="I21" s="818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thickBot="1" x14ac:dyDescent="0.3">
      <c r="A25" s="732" t="s">
        <v>17</v>
      </c>
      <c r="B25" s="732"/>
      <c r="C25" s="732"/>
      <c r="D25" s="732"/>
      <c r="E25" s="732"/>
      <c r="F25" s="732"/>
      <c r="G25" s="732"/>
      <c r="H25" s="732"/>
      <c r="I25" s="732"/>
      <c r="J25" s="27"/>
    </row>
    <row r="26" spans="1:14" ht="42" customHeight="1" x14ac:dyDescent="0.25">
      <c r="A26" s="846" t="s">
        <v>18</v>
      </c>
      <c r="B26" s="847"/>
      <c r="C26" s="848" t="s">
        <v>19</v>
      </c>
      <c r="D26" s="848"/>
      <c r="E26" s="848" t="s">
        <v>69</v>
      </c>
      <c r="F26" s="848"/>
      <c r="G26" s="848" t="s">
        <v>70</v>
      </c>
      <c r="H26" s="848"/>
      <c r="I26" s="358" t="s">
        <v>71</v>
      </c>
      <c r="J26" s="359"/>
      <c r="N26" s="10"/>
    </row>
    <row r="27" spans="1:14" ht="15.75" customHeight="1" x14ac:dyDescent="0.25">
      <c r="A27" s="840" t="s">
        <v>20</v>
      </c>
      <c r="B27" s="841"/>
      <c r="C27" s="657">
        <v>0</v>
      </c>
      <c r="D27" s="657"/>
      <c r="E27" s="657">
        <v>0</v>
      </c>
      <c r="F27" s="657"/>
      <c r="G27" s="657"/>
      <c r="H27" s="657"/>
      <c r="I27" s="356">
        <v>0</v>
      </c>
      <c r="J27" s="360">
        <f>SUM(G27:I27)</f>
        <v>0</v>
      </c>
      <c r="K27" s="52"/>
      <c r="L27" s="52"/>
      <c r="M27" s="52"/>
    </row>
    <row r="28" spans="1:14" ht="16.5" customHeight="1" x14ac:dyDescent="0.25">
      <c r="A28" s="840" t="s">
        <v>21</v>
      </c>
      <c r="B28" s="841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842"/>
      <c r="K28" s="52"/>
      <c r="L28" s="52"/>
      <c r="M28" s="52"/>
    </row>
    <row r="29" spans="1:14" ht="15" customHeight="1" x14ac:dyDescent="0.25">
      <c r="A29" s="840" t="s">
        <v>7</v>
      </c>
      <c r="B29" s="841"/>
      <c r="C29" s="657"/>
      <c r="D29" s="657"/>
      <c r="E29" s="657"/>
      <c r="F29" s="657"/>
      <c r="G29" s="657">
        <v>23608.6</v>
      </c>
      <c r="H29" s="657"/>
      <c r="I29" s="356"/>
      <c r="J29" s="360">
        <f t="shared" ref="J29:J41" si="0">SUM(G29:I29)</f>
        <v>23608.6</v>
      </c>
      <c r="K29" s="52"/>
      <c r="L29" s="95"/>
      <c r="M29" s="52"/>
    </row>
    <row r="30" spans="1:14" ht="24" customHeight="1" x14ac:dyDescent="0.25">
      <c r="A30" s="840" t="s">
        <v>22</v>
      </c>
      <c r="B30" s="841"/>
      <c r="C30" s="657"/>
      <c r="D30" s="657"/>
      <c r="E30" s="657">
        <v>0</v>
      </c>
      <c r="F30" s="657"/>
      <c r="G30" s="588"/>
      <c r="H30" s="588"/>
      <c r="I30" s="356">
        <v>0</v>
      </c>
      <c r="J30" s="360">
        <f t="shared" si="0"/>
        <v>0</v>
      </c>
      <c r="K30" s="95"/>
      <c r="L30" s="95"/>
      <c r="M30" s="52"/>
      <c r="N30" s="209"/>
    </row>
    <row r="31" spans="1:14" ht="19.5" customHeight="1" x14ac:dyDescent="0.25">
      <c r="A31" s="840" t="s">
        <v>23</v>
      </c>
      <c r="B31" s="841"/>
      <c r="C31" s="657">
        <v>0</v>
      </c>
      <c r="D31" s="657"/>
      <c r="E31" s="660">
        <v>0</v>
      </c>
      <c r="F31" s="660"/>
      <c r="G31" s="657"/>
      <c r="H31" s="657"/>
      <c r="I31" s="357"/>
      <c r="J31" s="360">
        <f t="shared" si="0"/>
        <v>0</v>
      </c>
      <c r="K31" s="52"/>
      <c r="L31" s="95"/>
      <c r="M31" s="52"/>
      <c r="N31" s="209"/>
    </row>
    <row r="32" spans="1:14" ht="24" customHeight="1" x14ac:dyDescent="0.25">
      <c r="A32" s="840" t="s">
        <v>24</v>
      </c>
      <c r="B32" s="841"/>
      <c r="C32" s="657"/>
      <c r="D32" s="657"/>
      <c r="E32" s="657"/>
      <c r="F32" s="657"/>
      <c r="G32" s="657">
        <v>25045.23</v>
      </c>
      <c r="H32" s="657"/>
      <c r="I32" s="356" t="s">
        <v>89</v>
      </c>
      <c r="J32" s="360">
        <f>SUM(G32:I32)</f>
        <v>25045.23</v>
      </c>
      <c r="K32" s="52"/>
      <c r="L32" s="95"/>
      <c r="M32" s="52"/>
      <c r="N32" s="209"/>
    </row>
    <row r="33" spans="1:13" ht="17.25" customHeight="1" x14ac:dyDescent="0.25">
      <c r="A33" s="840" t="s">
        <v>25</v>
      </c>
      <c r="B33" s="841"/>
      <c r="C33" s="657"/>
      <c r="D33" s="657"/>
      <c r="E33" s="657"/>
      <c r="F33" s="657"/>
      <c r="G33" s="657"/>
      <c r="H33" s="657"/>
      <c r="I33" s="356"/>
      <c r="J33" s="360">
        <f t="shared" si="0"/>
        <v>0</v>
      </c>
      <c r="K33" s="52"/>
      <c r="L33" s="52"/>
      <c r="M33" s="52"/>
    </row>
    <row r="34" spans="1:13" ht="24" customHeight="1" x14ac:dyDescent="0.25">
      <c r="A34" s="840" t="s">
        <v>26</v>
      </c>
      <c r="B34" s="841"/>
      <c r="C34" s="657"/>
      <c r="D34" s="657"/>
      <c r="E34" s="657">
        <v>0</v>
      </c>
      <c r="F34" s="657"/>
      <c r="G34" s="588">
        <v>9451.2000000000007</v>
      </c>
      <c r="H34" s="588"/>
      <c r="I34" s="356">
        <v>0</v>
      </c>
      <c r="J34" s="360">
        <f t="shared" si="0"/>
        <v>9451.2000000000007</v>
      </c>
      <c r="K34" s="95"/>
      <c r="L34" s="55"/>
    </row>
    <row r="35" spans="1:13" ht="21" customHeight="1" x14ac:dyDescent="0.25">
      <c r="A35" s="840" t="s">
        <v>8</v>
      </c>
      <c r="B35" s="841"/>
      <c r="C35" s="657">
        <v>0</v>
      </c>
      <c r="D35" s="657"/>
      <c r="E35" s="657">
        <v>0</v>
      </c>
      <c r="F35" s="657"/>
      <c r="G35" s="588"/>
      <c r="H35" s="588"/>
      <c r="I35" s="356">
        <v>0</v>
      </c>
      <c r="J35" s="360">
        <f t="shared" si="0"/>
        <v>0</v>
      </c>
      <c r="K35" s="55"/>
      <c r="L35" s="55"/>
      <c r="M35" s="55"/>
    </row>
    <row r="36" spans="1:13" ht="18" customHeight="1" x14ac:dyDescent="0.25">
      <c r="A36" s="840" t="s">
        <v>9</v>
      </c>
      <c r="B36" s="841"/>
      <c r="C36" s="657">
        <v>0</v>
      </c>
      <c r="D36" s="657"/>
      <c r="E36" s="657">
        <v>0</v>
      </c>
      <c r="F36" s="657"/>
      <c r="G36" s="588"/>
      <c r="H36" s="588"/>
      <c r="I36" s="356">
        <v>0</v>
      </c>
      <c r="J36" s="360">
        <f t="shared" si="0"/>
        <v>0</v>
      </c>
      <c r="K36" s="103"/>
      <c r="L36" s="103"/>
    </row>
    <row r="37" spans="1:13" ht="19.5" customHeight="1" x14ac:dyDescent="0.25">
      <c r="A37" s="840" t="s">
        <v>27</v>
      </c>
      <c r="B37" s="841"/>
      <c r="C37" s="657">
        <v>0</v>
      </c>
      <c r="D37" s="657"/>
      <c r="E37" s="657">
        <v>0</v>
      </c>
      <c r="F37" s="657"/>
      <c r="G37" s="588"/>
      <c r="H37" s="588"/>
      <c r="I37" s="356">
        <v>0</v>
      </c>
      <c r="J37" s="360">
        <f t="shared" si="0"/>
        <v>0</v>
      </c>
      <c r="K37" s="103"/>
      <c r="L37" s="103"/>
    </row>
    <row r="38" spans="1:13" ht="15" customHeight="1" x14ac:dyDescent="0.25">
      <c r="A38" s="840" t="s">
        <v>10</v>
      </c>
      <c r="B38" s="841"/>
      <c r="C38" s="657">
        <v>0</v>
      </c>
      <c r="D38" s="657"/>
      <c r="E38" s="657">
        <v>0</v>
      </c>
      <c r="F38" s="657"/>
      <c r="G38" s="588"/>
      <c r="H38" s="588"/>
      <c r="I38" s="356">
        <v>0</v>
      </c>
      <c r="J38" s="360">
        <f t="shared" si="0"/>
        <v>0</v>
      </c>
      <c r="K38" s="103"/>
      <c r="L38" s="103"/>
    </row>
    <row r="39" spans="1:13" ht="23.25" customHeight="1" x14ac:dyDescent="0.25">
      <c r="A39" s="840" t="s">
        <v>28</v>
      </c>
      <c r="B39" s="841"/>
      <c r="C39" s="657">
        <v>0</v>
      </c>
      <c r="D39" s="657"/>
      <c r="E39" s="657">
        <v>0</v>
      </c>
      <c r="F39" s="657"/>
      <c r="G39" s="588"/>
      <c r="H39" s="588"/>
      <c r="I39" s="356">
        <v>0</v>
      </c>
      <c r="J39" s="360">
        <f t="shared" si="0"/>
        <v>0</v>
      </c>
      <c r="K39" s="103"/>
      <c r="L39" s="103"/>
    </row>
    <row r="40" spans="1:13" ht="12.75" customHeight="1" x14ac:dyDescent="0.25">
      <c r="A40" s="840" t="s">
        <v>11</v>
      </c>
      <c r="B40" s="841"/>
      <c r="C40" s="657">
        <v>0</v>
      </c>
      <c r="D40" s="657"/>
      <c r="E40" s="657">
        <v>0</v>
      </c>
      <c r="F40" s="657"/>
      <c r="G40" s="588"/>
      <c r="H40" s="588"/>
      <c r="I40" s="356">
        <v>0</v>
      </c>
      <c r="J40" s="360">
        <f t="shared" si="0"/>
        <v>0</v>
      </c>
      <c r="K40" s="103"/>
      <c r="L40" s="103"/>
    </row>
    <row r="41" spans="1:13" ht="25.5" customHeight="1" x14ac:dyDescent="0.25">
      <c r="A41" s="840" t="s">
        <v>29</v>
      </c>
      <c r="B41" s="841"/>
      <c r="C41" s="657">
        <v>0</v>
      </c>
      <c r="D41" s="657"/>
      <c r="E41" s="657">
        <v>0</v>
      </c>
      <c r="F41" s="657"/>
      <c r="G41" s="588"/>
      <c r="H41" s="588"/>
      <c r="I41" s="356">
        <v>0</v>
      </c>
      <c r="J41" s="360">
        <f t="shared" si="0"/>
        <v>0</v>
      </c>
      <c r="K41" s="55"/>
      <c r="L41" s="103"/>
    </row>
    <row r="42" spans="1:13" ht="16.5" customHeight="1" x14ac:dyDescent="0.25">
      <c r="A42" s="840" t="s">
        <v>12</v>
      </c>
      <c r="B42" s="841"/>
      <c r="C42" s="657"/>
      <c r="D42" s="657"/>
      <c r="E42" s="657"/>
      <c r="F42" s="657"/>
      <c r="G42" s="657"/>
      <c r="H42" s="657"/>
      <c r="I42" s="657">
        <v>0</v>
      </c>
      <c r="J42" s="842"/>
      <c r="L42" s="103"/>
    </row>
    <row r="43" spans="1:13" ht="14.25" customHeight="1" thickBot="1" x14ac:dyDescent="0.3">
      <c r="A43" s="843" t="s">
        <v>13</v>
      </c>
      <c r="B43" s="844"/>
      <c r="C43" s="845">
        <f>SUM(C28:C42)</f>
        <v>0</v>
      </c>
      <c r="D43" s="845"/>
      <c r="E43" s="845">
        <f>SUM(E27:E42)</f>
        <v>0</v>
      </c>
      <c r="F43" s="845"/>
      <c r="G43" s="845">
        <f>SUM(G27:H42)</f>
        <v>58105.03</v>
      </c>
      <c r="H43" s="845"/>
      <c r="I43" s="361">
        <f>SUM(I27:I42)</f>
        <v>0</v>
      </c>
      <c r="J43" s="362">
        <f>SUM(G43:I43)</f>
        <v>58105.03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</sheetData>
  <mergeCells count="108"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7:I17"/>
    <mergeCell ref="A19:B19"/>
    <mergeCell ref="C19:D19"/>
    <mergeCell ref="E19:G19"/>
    <mergeCell ref="H19:I19"/>
    <mergeCell ref="A18:I18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4:I4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21"/>
  <sheetViews>
    <sheetView topLeftCell="A55" workbookViewId="0">
      <selection activeCell="L34" sqref="L34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671" t="s">
        <v>68</v>
      </c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71"/>
      <c r="B15" s="671"/>
      <c r="C15" s="671"/>
      <c r="D15" s="671"/>
      <c r="E15" s="671"/>
      <c r="F15" s="671"/>
      <c r="G15" s="671"/>
      <c r="H15" s="671"/>
      <c r="I15" s="671"/>
    </row>
    <row r="16" spans="1:10" x14ac:dyDescent="0.25">
      <c r="A16" s="669" t="s">
        <v>132</v>
      </c>
      <c r="B16" s="669"/>
      <c r="C16" s="669"/>
      <c r="D16" s="669"/>
      <c r="E16" s="669"/>
      <c r="F16" s="669"/>
      <c r="G16" s="669"/>
      <c r="H16" s="669"/>
      <c r="I16" s="669"/>
    </row>
    <row r="17" spans="1:15" x14ac:dyDescent="0.25">
      <c r="A17" s="669" t="s">
        <v>101</v>
      </c>
      <c r="B17" s="669"/>
      <c r="C17" s="669"/>
      <c r="D17" s="669"/>
      <c r="E17" s="669"/>
      <c r="F17" s="669"/>
      <c r="G17" s="669"/>
      <c r="H17" s="669"/>
      <c r="I17" s="669"/>
    </row>
    <row r="18" spans="1:15" x14ac:dyDescent="0.25">
      <c r="A18" s="713" t="s">
        <v>133</v>
      </c>
      <c r="B18" s="713"/>
      <c r="C18" s="713"/>
      <c r="D18" s="713"/>
      <c r="E18" s="713"/>
      <c r="F18" s="713"/>
      <c r="G18" s="6"/>
      <c r="H18" s="6"/>
      <c r="I18" s="6"/>
    </row>
    <row r="19" spans="1:15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5" ht="23.25" customHeight="1" x14ac:dyDescent="0.25">
      <c r="A20" s="589" t="s">
        <v>74</v>
      </c>
      <c r="B20" s="590"/>
      <c r="C20" s="625">
        <v>43836</v>
      </c>
      <c r="D20" s="626"/>
      <c r="E20" s="625" t="s">
        <v>118</v>
      </c>
      <c r="F20" s="626"/>
      <c r="G20" s="626"/>
      <c r="H20" s="703"/>
      <c r="I20" s="703"/>
      <c r="J20" s="27"/>
      <c r="L20" s="52"/>
    </row>
    <row r="21" spans="1:15" ht="24.75" customHeight="1" x14ac:dyDescent="0.25">
      <c r="A21" s="589" t="s">
        <v>119</v>
      </c>
      <c r="B21" s="590"/>
      <c r="C21" s="595"/>
      <c r="D21" s="576"/>
      <c r="E21" s="576" t="s">
        <v>199</v>
      </c>
      <c r="F21" s="576"/>
      <c r="G21" s="576"/>
      <c r="H21" s="702">
        <v>1650</v>
      </c>
      <c r="I21" s="702"/>
      <c r="J21" s="27"/>
      <c r="L21" s="52"/>
    </row>
    <row r="22" spans="1:15" ht="19.5" customHeight="1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5" ht="15.75" thickBot="1" x14ac:dyDescent="0.3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5" ht="15.75" thickBot="1" x14ac:dyDescent="0.3">
      <c r="A24" s="606" t="s">
        <v>56</v>
      </c>
      <c r="B24" s="607"/>
      <c r="C24" s="607"/>
      <c r="D24" s="607"/>
      <c r="E24" s="607"/>
      <c r="F24" s="607"/>
      <c r="G24" s="607"/>
      <c r="H24" s="607"/>
      <c r="I24" s="608"/>
      <c r="J24" s="27"/>
      <c r="O24" s="11" t="s">
        <v>62</v>
      </c>
    </row>
    <row r="25" spans="1:15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27"/>
    </row>
    <row r="26" spans="1:15" ht="43.5" customHeight="1" x14ac:dyDescent="0.25">
      <c r="A26" s="662" t="s">
        <v>43</v>
      </c>
      <c r="B26" s="663"/>
      <c r="C26" s="620" t="s">
        <v>64</v>
      </c>
      <c r="D26" s="620"/>
      <c r="E26" s="620" t="s">
        <v>44</v>
      </c>
      <c r="F26" s="620"/>
      <c r="G26" s="620" t="s">
        <v>57</v>
      </c>
      <c r="H26" s="620"/>
      <c r="I26" s="239" t="s">
        <v>58</v>
      </c>
      <c r="J26" s="27"/>
      <c r="L26" s="10"/>
      <c r="M26" s="10"/>
    </row>
    <row r="27" spans="1:15" ht="15" customHeight="1" x14ac:dyDescent="0.25">
      <c r="A27" s="849">
        <v>44203</v>
      </c>
      <c r="B27" s="663"/>
      <c r="C27" s="850">
        <v>1650</v>
      </c>
      <c r="D27" s="851"/>
      <c r="E27" s="852">
        <v>44203</v>
      </c>
      <c r="F27" s="597"/>
      <c r="G27" s="596" t="s">
        <v>91</v>
      </c>
      <c r="H27" s="597"/>
      <c r="I27" s="194">
        <v>1650</v>
      </c>
      <c r="J27" s="82"/>
      <c r="L27" s="10"/>
      <c r="M27" s="10"/>
    </row>
    <row r="28" spans="1:15" ht="19.5" customHeight="1" x14ac:dyDescent="0.25">
      <c r="A28" s="678" t="s">
        <v>45</v>
      </c>
      <c r="B28" s="678"/>
      <c r="C28" s="678"/>
      <c r="D28" s="678"/>
      <c r="E28" s="678"/>
      <c r="F28" s="678"/>
      <c r="G28" s="255"/>
      <c r="H28" s="256"/>
      <c r="I28" s="194">
        <v>0</v>
      </c>
      <c r="J28" s="82"/>
      <c r="L28" s="10"/>
      <c r="M28" s="10"/>
    </row>
    <row r="29" spans="1:15" x14ac:dyDescent="0.25">
      <c r="A29" s="678" t="s">
        <v>5</v>
      </c>
      <c r="B29" s="678"/>
      <c r="C29" s="678"/>
      <c r="D29" s="678"/>
      <c r="E29" s="678"/>
      <c r="F29" s="678"/>
      <c r="G29" s="696"/>
      <c r="H29" s="696"/>
      <c r="I29" s="67">
        <f>SUM(I27:I28)</f>
        <v>1650</v>
      </c>
      <c r="J29" s="29">
        <f>SUM(I29)</f>
        <v>1650</v>
      </c>
      <c r="L29" s="52"/>
    </row>
    <row r="30" spans="1:15" x14ac:dyDescent="0.25">
      <c r="A30" s="678" t="s">
        <v>60</v>
      </c>
      <c r="B30" s="678"/>
      <c r="C30" s="678"/>
      <c r="D30" s="678"/>
      <c r="E30" s="678"/>
      <c r="F30" s="678"/>
      <c r="G30" s="696"/>
      <c r="H30" s="696"/>
      <c r="I30" s="68"/>
      <c r="J30" s="29"/>
      <c r="L30" s="52"/>
    </row>
    <row r="31" spans="1:15" x14ac:dyDescent="0.25">
      <c r="A31" s="678" t="s">
        <v>59</v>
      </c>
      <c r="B31" s="678"/>
      <c r="C31" s="678"/>
      <c r="D31" s="678"/>
      <c r="E31" s="678"/>
      <c r="F31" s="678"/>
      <c r="G31" s="696"/>
      <c r="H31" s="696"/>
      <c r="I31" s="66">
        <v>0</v>
      </c>
      <c r="J31" s="27"/>
      <c r="L31" s="52"/>
      <c r="M31" s="52"/>
    </row>
    <row r="32" spans="1:15" x14ac:dyDescent="0.25">
      <c r="A32" s="678" t="s">
        <v>46</v>
      </c>
      <c r="B32" s="678"/>
      <c r="C32" s="678"/>
      <c r="D32" s="678"/>
      <c r="E32" s="678"/>
      <c r="F32" s="678"/>
      <c r="G32" s="696"/>
      <c r="H32" s="696"/>
      <c r="I32" s="69">
        <v>0</v>
      </c>
      <c r="J32" s="99">
        <f>SUM(I32)</f>
        <v>0</v>
      </c>
      <c r="L32" s="52"/>
    </row>
    <row r="33" spans="1:14" x14ac:dyDescent="0.25">
      <c r="A33" s="707"/>
      <c r="B33" s="707"/>
      <c r="C33" s="707"/>
      <c r="D33" s="707"/>
      <c r="E33" s="707"/>
      <c r="F33" s="707"/>
      <c r="G33" s="707"/>
      <c r="H33" s="707"/>
      <c r="I33" s="707"/>
      <c r="J33" s="27"/>
      <c r="L33" s="52"/>
      <c r="M33" s="52"/>
    </row>
    <row r="34" spans="1:14" x14ac:dyDescent="0.25">
      <c r="A34" s="579" t="s">
        <v>61</v>
      </c>
      <c r="B34" s="580"/>
      <c r="C34" s="580"/>
      <c r="D34" s="580"/>
      <c r="E34" s="580"/>
      <c r="F34" s="581"/>
      <c r="G34" s="696"/>
      <c r="H34" s="696"/>
      <c r="I34" s="238">
        <v>0</v>
      </c>
      <c r="J34" s="27"/>
      <c r="L34" s="52"/>
      <c r="M34" s="52"/>
    </row>
    <row r="35" spans="1:14" x14ac:dyDescent="0.25">
      <c r="A35" s="690" t="s">
        <v>47</v>
      </c>
      <c r="B35" s="690"/>
      <c r="C35" s="690"/>
      <c r="D35" s="690"/>
      <c r="E35" s="690"/>
      <c r="F35" s="690"/>
      <c r="G35" s="696"/>
      <c r="H35" s="696"/>
      <c r="I35" s="70">
        <f>SUM(I29:I34)</f>
        <v>1650</v>
      </c>
      <c r="J35" s="27"/>
      <c r="L35" s="52"/>
      <c r="M35" s="52"/>
    </row>
    <row r="36" spans="1:14" x14ac:dyDescent="0.25">
      <c r="A36" s="688" t="s">
        <v>48</v>
      </c>
      <c r="B36" s="688"/>
      <c r="C36" s="688"/>
      <c r="D36" s="688"/>
      <c r="E36" s="688"/>
      <c r="F36" s="688"/>
      <c r="G36" s="688"/>
      <c r="H36" s="688"/>
      <c r="I36" s="688"/>
      <c r="J36" s="27"/>
      <c r="M36" s="52"/>
    </row>
    <row r="37" spans="1:14" x14ac:dyDescent="0.25">
      <c r="A37" s="688" t="s">
        <v>49</v>
      </c>
      <c r="B37" s="688"/>
      <c r="C37" s="688"/>
      <c r="D37" s="688"/>
      <c r="E37" s="688"/>
      <c r="F37" s="688"/>
      <c r="G37" s="688"/>
      <c r="H37" s="688"/>
      <c r="I37" s="688"/>
      <c r="J37" s="27"/>
      <c r="L37" s="55"/>
    </row>
    <row r="38" spans="1:14" x14ac:dyDescent="0.25">
      <c r="A38" s="688" t="s">
        <v>50</v>
      </c>
      <c r="B38" s="688"/>
      <c r="C38" s="688"/>
      <c r="D38" s="688"/>
      <c r="E38" s="688"/>
      <c r="F38" s="688"/>
      <c r="G38" s="688"/>
      <c r="H38" s="688"/>
      <c r="I38" s="688"/>
      <c r="J38" s="27"/>
      <c r="L38" s="52"/>
    </row>
    <row r="39" spans="1:14" x14ac:dyDescent="0.25">
      <c r="A39" s="297"/>
      <c r="B39" s="298"/>
      <c r="C39" s="298"/>
      <c r="D39" s="298"/>
      <c r="E39" s="298"/>
      <c r="F39" s="298"/>
      <c r="G39" s="298"/>
      <c r="H39" s="298"/>
      <c r="I39" s="298"/>
      <c r="J39" s="27"/>
      <c r="L39" s="52"/>
    </row>
    <row r="40" spans="1:14" x14ac:dyDescent="0.25">
      <c r="A40" s="180" t="s">
        <v>67</v>
      </c>
      <c r="B40" s="180"/>
      <c r="C40" s="180"/>
      <c r="D40" s="180"/>
      <c r="E40" s="180"/>
      <c r="F40" s="180"/>
      <c r="G40" s="180"/>
      <c r="H40" s="180"/>
      <c r="I40" s="180"/>
      <c r="J40" s="27"/>
      <c r="L40" s="52"/>
    </row>
    <row r="41" spans="1:14" x14ac:dyDescent="0.25">
      <c r="A41" s="181" t="s">
        <v>184</v>
      </c>
      <c r="B41" s="181"/>
      <c r="C41" s="181"/>
      <c r="D41" s="181"/>
      <c r="E41" s="181"/>
      <c r="F41" s="181"/>
      <c r="G41" s="181"/>
      <c r="H41" s="181"/>
      <c r="I41" s="181"/>
      <c r="J41" s="27"/>
      <c r="L41" s="52"/>
    </row>
    <row r="42" spans="1:14" x14ac:dyDescent="0.25">
      <c r="A42" s="768" t="s">
        <v>120</v>
      </c>
      <c r="B42" s="768"/>
      <c r="C42" s="768"/>
      <c r="D42" s="768"/>
      <c r="E42" s="768"/>
      <c r="F42" s="768"/>
      <c r="G42" s="768"/>
      <c r="H42" s="768"/>
      <c r="I42" s="768"/>
      <c r="J42" s="27"/>
      <c r="L42" s="10"/>
    </row>
    <row r="43" spans="1:14" x14ac:dyDescent="0.25">
      <c r="A43" s="853"/>
      <c r="B43" s="853"/>
      <c r="C43" s="853"/>
      <c r="D43" s="853"/>
      <c r="E43" s="853"/>
      <c r="F43" s="853"/>
      <c r="G43" s="853"/>
      <c r="H43" s="853"/>
      <c r="I43" s="853"/>
      <c r="J43" s="27"/>
      <c r="N43" s="11" t="s">
        <v>62</v>
      </c>
    </row>
    <row r="44" spans="1:14" x14ac:dyDescent="0.25">
      <c r="A44" s="187"/>
      <c r="B44" s="187"/>
      <c r="C44" s="187"/>
      <c r="D44" s="187"/>
      <c r="E44" s="187"/>
      <c r="F44" s="187"/>
      <c r="G44" s="187"/>
      <c r="H44" s="187"/>
      <c r="I44" s="187"/>
      <c r="J44" s="27"/>
    </row>
    <row r="45" spans="1:14" x14ac:dyDescent="0.25">
      <c r="A45" s="232"/>
      <c r="B45" s="232"/>
      <c r="C45" s="232"/>
      <c r="D45" s="232"/>
      <c r="E45" s="232"/>
      <c r="F45" s="232"/>
      <c r="G45" s="232"/>
      <c r="H45" s="232"/>
      <c r="I45" s="232"/>
      <c r="J45" s="27"/>
    </row>
    <row r="46" spans="1:14" x14ac:dyDescent="0.25">
      <c r="A46" s="232"/>
      <c r="B46" s="232"/>
      <c r="C46" s="232"/>
      <c r="D46" s="232"/>
      <c r="E46" s="232"/>
      <c r="F46" s="232"/>
      <c r="G46" s="232"/>
      <c r="H46" s="232"/>
      <c r="I46" s="232"/>
      <c r="J46" s="27"/>
    </row>
    <row r="47" spans="1:14" x14ac:dyDescent="0.25">
      <c r="A47" s="232"/>
      <c r="B47" s="232"/>
      <c r="C47" s="232"/>
      <c r="D47" s="232"/>
      <c r="E47" s="232"/>
      <c r="F47" s="232"/>
      <c r="G47" s="232"/>
      <c r="H47" s="232"/>
      <c r="I47" s="232"/>
      <c r="J47" s="27"/>
    </row>
    <row r="48" spans="1:14" x14ac:dyDescent="0.25">
      <c r="A48" s="232"/>
      <c r="B48" s="232"/>
      <c r="C48" s="232"/>
      <c r="D48" s="232"/>
      <c r="E48" s="232"/>
      <c r="F48" s="232"/>
      <c r="G48" s="232"/>
      <c r="H48" s="232"/>
      <c r="I48" s="232"/>
      <c r="J48" s="27"/>
    </row>
    <row r="49" spans="1:14" x14ac:dyDescent="0.25">
      <c r="A49" s="232"/>
      <c r="B49" s="232"/>
      <c r="C49" s="232"/>
      <c r="D49" s="232"/>
      <c r="E49" s="232"/>
      <c r="F49" s="232"/>
      <c r="G49" s="232"/>
      <c r="H49" s="232"/>
      <c r="I49" s="232"/>
      <c r="J49" s="27"/>
    </row>
    <row r="50" spans="1:14" x14ac:dyDescent="0.25">
      <c r="A50" s="232"/>
      <c r="B50" s="232"/>
      <c r="C50" s="232"/>
      <c r="D50" s="232"/>
      <c r="E50" s="232"/>
      <c r="F50" s="232"/>
      <c r="G50" s="232"/>
      <c r="H50" s="232"/>
      <c r="I50" s="232"/>
      <c r="J50" s="27"/>
    </row>
    <row r="51" spans="1:14" x14ac:dyDescent="0.25">
      <c r="A51" s="232"/>
      <c r="B51" s="232"/>
      <c r="C51" s="232"/>
      <c r="D51" s="232"/>
      <c r="E51" s="232"/>
      <c r="F51" s="232"/>
      <c r="G51" s="232"/>
      <c r="H51" s="232"/>
      <c r="I51" s="232"/>
      <c r="J51" s="27"/>
    </row>
    <row r="52" spans="1:14" x14ac:dyDescent="0.25">
      <c r="A52" s="620" t="s">
        <v>6</v>
      </c>
      <c r="B52" s="620"/>
      <c r="C52" s="620"/>
      <c r="D52" s="620"/>
      <c r="E52" s="620"/>
      <c r="F52" s="620"/>
      <c r="G52" s="620"/>
      <c r="H52" s="620"/>
      <c r="I52" s="620"/>
      <c r="J52" s="27"/>
    </row>
    <row r="53" spans="1:14" x14ac:dyDescent="0.25">
      <c r="A53" s="666" t="s">
        <v>17</v>
      </c>
      <c r="B53" s="666"/>
      <c r="C53" s="666"/>
      <c r="D53" s="666"/>
      <c r="E53" s="666"/>
      <c r="F53" s="666"/>
      <c r="G53" s="666"/>
      <c r="H53" s="666"/>
      <c r="I53" s="666"/>
      <c r="J53" s="27"/>
    </row>
    <row r="54" spans="1:14" ht="75.75" customHeight="1" x14ac:dyDescent="0.25">
      <c r="A54" s="596" t="s">
        <v>18</v>
      </c>
      <c r="B54" s="597"/>
      <c r="C54" s="620" t="s">
        <v>19</v>
      </c>
      <c r="D54" s="620"/>
      <c r="E54" s="620" t="s">
        <v>69</v>
      </c>
      <c r="F54" s="620"/>
      <c r="G54" s="620" t="s">
        <v>70</v>
      </c>
      <c r="H54" s="620"/>
      <c r="I54" s="229" t="s">
        <v>77</v>
      </c>
      <c r="J54" s="27"/>
      <c r="N54" s="10"/>
    </row>
    <row r="55" spans="1:14" ht="21.75" customHeight="1" x14ac:dyDescent="0.25">
      <c r="A55" s="613" t="s">
        <v>20</v>
      </c>
      <c r="B55" s="614"/>
      <c r="C55" s="609"/>
      <c r="D55" s="610"/>
      <c r="E55" s="609">
        <v>0</v>
      </c>
      <c r="F55" s="610"/>
      <c r="G55" s="609"/>
      <c r="H55" s="610"/>
      <c r="I55" s="230">
        <v>0</v>
      </c>
      <c r="J55" s="27"/>
      <c r="N55" s="10"/>
    </row>
    <row r="56" spans="1:14" ht="21.75" customHeight="1" x14ac:dyDescent="0.25">
      <c r="A56" s="613" t="s">
        <v>21</v>
      </c>
      <c r="B56" s="614"/>
      <c r="C56" s="609">
        <v>0</v>
      </c>
      <c r="D56" s="610"/>
      <c r="E56" s="609">
        <v>0</v>
      </c>
      <c r="F56" s="610"/>
      <c r="G56" s="609"/>
      <c r="H56" s="610"/>
      <c r="I56" s="230"/>
      <c r="J56" s="27"/>
    </row>
    <row r="57" spans="1:14" ht="20.25" customHeight="1" x14ac:dyDescent="0.25">
      <c r="A57" s="613" t="s">
        <v>7</v>
      </c>
      <c r="B57" s="614"/>
      <c r="C57" s="588"/>
      <c r="D57" s="588"/>
      <c r="E57" s="588"/>
      <c r="F57" s="588"/>
      <c r="G57" s="588"/>
      <c r="H57" s="588"/>
      <c r="I57" s="230"/>
      <c r="J57" s="27"/>
    </row>
    <row r="58" spans="1:14" ht="24.75" customHeight="1" x14ac:dyDescent="0.25">
      <c r="A58" s="613" t="s">
        <v>22</v>
      </c>
      <c r="B58" s="614"/>
      <c r="C58" s="588"/>
      <c r="D58" s="588"/>
      <c r="E58" s="609"/>
      <c r="F58" s="610"/>
      <c r="G58" s="588">
        <f>2726+2700+1136+2700+520</f>
        <v>9782</v>
      </c>
      <c r="H58" s="588"/>
      <c r="I58" s="236"/>
      <c r="J58" s="27"/>
      <c r="K58" s="10"/>
      <c r="L58" s="82"/>
      <c r="M58" s="10"/>
      <c r="N58" s="10"/>
    </row>
    <row r="59" spans="1:14" ht="21" customHeight="1" x14ac:dyDescent="0.25">
      <c r="A59" s="613" t="s">
        <v>23</v>
      </c>
      <c r="B59" s="614"/>
      <c r="C59" s="588"/>
      <c r="D59" s="588"/>
      <c r="E59" s="615">
        <v>0</v>
      </c>
      <c r="F59" s="616"/>
      <c r="G59" s="588"/>
      <c r="H59" s="588"/>
      <c r="I59" s="237">
        <v>0</v>
      </c>
      <c r="J59" s="27"/>
      <c r="L59" s="82"/>
      <c r="N59" s="10"/>
    </row>
    <row r="60" spans="1:14" ht="33" customHeight="1" x14ac:dyDescent="0.25">
      <c r="A60" s="613" t="s">
        <v>24</v>
      </c>
      <c r="B60" s="614"/>
      <c r="C60" s="588"/>
      <c r="D60" s="588"/>
      <c r="E60" s="609"/>
      <c r="F60" s="610"/>
      <c r="G60" s="588">
        <v>871.27</v>
      </c>
      <c r="H60" s="588"/>
      <c r="I60" s="235"/>
      <c r="J60" s="27"/>
      <c r="L60" s="82"/>
      <c r="M60" s="10"/>
      <c r="N60" s="10"/>
    </row>
    <row r="61" spans="1:14" ht="27" customHeight="1" x14ac:dyDescent="0.25">
      <c r="A61" s="613" t="s">
        <v>25</v>
      </c>
      <c r="B61" s="614"/>
      <c r="C61" s="588"/>
      <c r="D61" s="588"/>
      <c r="E61" s="588"/>
      <c r="F61" s="588"/>
      <c r="G61" s="588">
        <f>210.42+62.99+4251.85</f>
        <v>4525.26</v>
      </c>
      <c r="H61" s="588"/>
      <c r="I61" s="230"/>
      <c r="J61" s="27"/>
      <c r="L61" s="82"/>
      <c r="M61" s="10"/>
      <c r="N61" s="10"/>
    </row>
    <row r="62" spans="1:14" ht="32.25" customHeight="1" x14ac:dyDescent="0.25">
      <c r="A62" s="613" t="s">
        <v>26</v>
      </c>
      <c r="B62" s="614"/>
      <c r="C62" s="609"/>
      <c r="D62" s="610"/>
      <c r="E62" s="657">
        <v>0</v>
      </c>
      <c r="F62" s="657"/>
      <c r="G62" s="588"/>
      <c r="H62" s="588"/>
      <c r="I62" s="230">
        <v>0</v>
      </c>
      <c r="J62" s="27"/>
      <c r="L62" s="83"/>
      <c r="N62" s="10"/>
    </row>
    <row r="63" spans="1:14" ht="22.5" customHeight="1" x14ac:dyDescent="0.25">
      <c r="A63" s="613" t="s">
        <v>8</v>
      </c>
      <c r="B63" s="614"/>
      <c r="C63" s="657">
        <v>0</v>
      </c>
      <c r="D63" s="657"/>
      <c r="E63" s="657">
        <v>0</v>
      </c>
      <c r="F63" s="657"/>
      <c r="G63" s="588">
        <v>0</v>
      </c>
      <c r="H63" s="588"/>
      <c r="I63" s="230">
        <v>0</v>
      </c>
      <c r="J63" s="27"/>
      <c r="L63" s="83"/>
      <c r="N63" s="10"/>
    </row>
    <row r="64" spans="1:14" ht="21.75" customHeight="1" x14ac:dyDescent="0.25">
      <c r="A64" s="613" t="s">
        <v>9</v>
      </c>
      <c r="B64" s="614"/>
      <c r="C64" s="657">
        <v>0</v>
      </c>
      <c r="D64" s="657"/>
      <c r="E64" s="657">
        <v>0</v>
      </c>
      <c r="F64" s="657"/>
      <c r="G64" s="588">
        <v>0</v>
      </c>
      <c r="H64" s="588"/>
      <c r="I64" s="230">
        <v>0</v>
      </c>
      <c r="J64" s="27"/>
      <c r="L64" s="55"/>
    </row>
    <row r="65" spans="1:12" ht="24" customHeight="1" x14ac:dyDescent="0.25">
      <c r="A65" s="613" t="s">
        <v>27</v>
      </c>
      <c r="B65" s="614"/>
      <c r="C65" s="657">
        <v>0</v>
      </c>
      <c r="D65" s="657"/>
      <c r="E65" s="657">
        <v>0</v>
      </c>
      <c r="F65" s="657"/>
      <c r="G65" s="588"/>
      <c r="H65" s="588"/>
      <c r="I65" s="230">
        <v>0</v>
      </c>
      <c r="J65" s="27"/>
      <c r="L65" s="55"/>
    </row>
    <row r="66" spans="1:12" ht="21.75" customHeight="1" x14ac:dyDescent="0.25">
      <c r="A66" s="613" t="s">
        <v>10</v>
      </c>
      <c r="B66" s="614"/>
      <c r="C66" s="657">
        <v>0</v>
      </c>
      <c r="D66" s="657"/>
      <c r="E66" s="657">
        <v>0</v>
      </c>
      <c r="F66" s="657"/>
      <c r="G66" s="588"/>
      <c r="H66" s="588"/>
      <c r="I66" s="230">
        <v>0</v>
      </c>
      <c r="J66" s="27"/>
      <c r="L66" s="52"/>
    </row>
    <row r="67" spans="1:12" ht="36" customHeight="1" x14ac:dyDescent="0.25">
      <c r="A67" s="613" t="s">
        <v>28</v>
      </c>
      <c r="B67" s="614"/>
      <c r="C67" s="657">
        <v>0</v>
      </c>
      <c r="D67" s="657"/>
      <c r="E67" s="657">
        <v>0</v>
      </c>
      <c r="F67" s="657"/>
      <c r="G67" s="588"/>
      <c r="H67" s="588"/>
      <c r="I67" s="230">
        <v>0</v>
      </c>
      <c r="J67" s="27"/>
      <c r="L67" s="52"/>
    </row>
    <row r="68" spans="1:12" ht="19.5" customHeight="1" x14ac:dyDescent="0.25">
      <c r="A68" s="613" t="s">
        <v>11</v>
      </c>
      <c r="B68" s="614"/>
      <c r="C68" s="657">
        <v>0</v>
      </c>
      <c r="D68" s="657"/>
      <c r="E68" s="657">
        <v>0</v>
      </c>
      <c r="F68" s="657"/>
      <c r="G68" s="588">
        <v>0</v>
      </c>
      <c r="H68" s="588"/>
      <c r="I68" s="230">
        <v>0</v>
      </c>
      <c r="J68" s="27"/>
      <c r="L68" s="52"/>
    </row>
    <row r="69" spans="1:12" ht="27.75" customHeight="1" x14ac:dyDescent="0.25">
      <c r="A69" s="613" t="s">
        <v>29</v>
      </c>
      <c r="B69" s="614"/>
      <c r="C69" s="657">
        <v>0</v>
      </c>
      <c r="D69" s="657"/>
      <c r="E69" s="657">
        <v>0</v>
      </c>
      <c r="F69" s="657"/>
      <c r="G69" s="588"/>
      <c r="H69" s="588"/>
      <c r="I69" s="230">
        <v>0</v>
      </c>
      <c r="J69" s="27"/>
      <c r="L69" s="95"/>
    </row>
    <row r="70" spans="1:12" ht="24" customHeight="1" x14ac:dyDescent="0.25">
      <c r="A70" s="613" t="s">
        <v>12</v>
      </c>
      <c r="B70" s="614"/>
      <c r="C70" s="657"/>
      <c r="D70" s="657"/>
      <c r="E70" s="657"/>
      <c r="F70" s="657"/>
      <c r="G70" s="588">
        <v>128.72999999999999</v>
      </c>
      <c r="H70" s="588"/>
      <c r="I70" s="230"/>
      <c r="J70" s="27"/>
      <c r="L70" s="95"/>
    </row>
    <row r="71" spans="1:12" x14ac:dyDescent="0.25">
      <c r="A71" s="651" t="s">
        <v>13</v>
      </c>
      <c r="B71" s="652"/>
      <c r="C71" s="658">
        <f>SUM(C55:C70)</f>
        <v>0</v>
      </c>
      <c r="D71" s="658"/>
      <c r="E71" s="658">
        <f>SUM(E55:E70)</f>
        <v>0</v>
      </c>
      <c r="F71" s="658"/>
      <c r="G71" s="658">
        <f>SUM(G57:G70)</f>
        <v>15307.26</v>
      </c>
      <c r="H71" s="658"/>
      <c r="I71" s="234">
        <f>SUM(I55:I70)</f>
        <v>0</v>
      </c>
      <c r="J71" s="27"/>
      <c r="L71" s="95"/>
    </row>
    <row r="72" spans="1:12" x14ac:dyDescent="0.25">
      <c r="A72" s="655" t="s">
        <v>30</v>
      </c>
      <c r="B72" s="655"/>
      <c r="C72" s="655"/>
      <c r="D72" s="655"/>
      <c r="E72" s="655"/>
      <c r="F72" s="655"/>
      <c r="G72" s="655"/>
      <c r="H72" s="655"/>
      <c r="I72" s="655"/>
      <c r="J72" s="27"/>
      <c r="L72" s="52"/>
    </row>
    <row r="73" spans="1:12" x14ac:dyDescent="0.25">
      <c r="A73" s="656"/>
      <c r="B73" s="656"/>
      <c r="C73" s="656"/>
      <c r="D73" s="656"/>
      <c r="E73" s="656"/>
      <c r="F73" s="656"/>
      <c r="G73" s="656"/>
      <c r="H73" s="656"/>
      <c r="I73" s="656"/>
      <c r="J73" s="27"/>
      <c r="L73" s="52"/>
    </row>
    <row r="74" spans="1:12" x14ac:dyDescent="0.25">
      <c r="A74" s="633" t="s">
        <v>31</v>
      </c>
      <c r="B74" s="633"/>
      <c r="C74" s="633"/>
      <c r="D74" s="633"/>
      <c r="E74" s="633"/>
      <c r="F74" s="633"/>
      <c r="G74" s="633"/>
      <c r="H74" s="633"/>
      <c r="I74" s="633"/>
      <c r="J74" s="27"/>
      <c r="L74" s="52"/>
    </row>
    <row r="75" spans="1:12" x14ac:dyDescent="0.25">
      <c r="A75" s="633" t="s">
        <v>32</v>
      </c>
      <c r="B75" s="633"/>
      <c r="C75" s="633"/>
      <c r="D75" s="633"/>
      <c r="E75" s="633"/>
      <c r="F75" s="633"/>
      <c r="G75" s="633"/>
      <c r="H75" s="633"/>
      <c r="I75" s="633"/>
      <c r="J75" s="27"/>
      <c r="L75" s="52"/>
    </row>
    <row r="76" spans="1:12" x14ac:dyDescent="0.25">
      <c r="A76" s="633" t="s">
        <v>33</v>
      </c>
      <c r="B76" s="633"/>
      <c r="C76" s="633"/>
      <c r="D76" s="633"/>
      <c r="E76" s="633"/>
      <c r="F76" s="633"/>
      <c r="G76" s="633"/>
      <c r="H76" s="633"/>
      <c r="I76" s="633"/>
      <c r="J76" s="27"/>
      <c r="L76" s="55"/>
    </row>
    <row r="77" spans="1:12" x14ac:dyDescent="0.25">
      <c r="A77" s="632" t="s">
        <v>34</v>
      </c>
      <c r="B77" s="632"/>
      <c r="C77" s="632"/>
      <c r="D77" s="632"/>
      <c r="E77" s="632"/>
      <c r="F77" s="632"/>
      <c r="G77" s="632"/>
      <c r="H77" s="632"/>
      <c r="I77" s="632"/>
      <c r="J77" s="27"/>
    </row>
    <row r="78" spans="1:12" x14ac:dyDescent="0.25">
      <c r="A78" s="632"/>
      <c r="B78" s="632"/>
      <c r="C78" s="632"/>
      <c r="D78" s="632"/>
      <c r="E78" s="632"/>
      <c r="F78" s="632"/>
      <c r="G78" s="632"/>
      <c r="H78" s="632"/>
      <c r="I78" s="632"/>
      <c r="J78" s="27"/>
    </row>
    <row r="79" spans="1:12" x14ac:dyDescent="0.25">
      <c r="A79" s="633" t="s">
        <v>14</v>
      </c>
      <c r="B79" s="633"/>
      <c r="C79" s="633"/>
      <c r="D79" s="633"/>
      <c r="E79" s="633"/>
      <c r="F79" s="633"/>
      <c r="G79" s="633"/>
      <c r="H79" s="633"/>
      <c r="I79" s="633"/>
      <c r="J79" s="27"/>
    </row>
    <row r="80" spans="1:12" x14ac:dyDescent="0.25">
      <c r="A80" s="231"/>
      <c r="B80" s="231"/>
      <c r="C80" s="231"/>
      <c r="D80" s="231"/>
      <c r="E80" s="231"/>
      <c r="F80" s="231"/>
      <c r="G80" s="231"/>
      <c r="H80" s="231"/>
      <c r="I80" s="231"/>
      <c r="J80" s="27"/>
    </row>
    <row r="81" spans="1:10" x14ac:dyDescent="0.25">
      <c r="A81" s="231"/>
      <c r="B81" s="231"/>
      <c r="C81" s="231"/>
      <c r="D81" s="231"/>
      <c r="E81" s="231"/>
      <c r="F81" s="231"/>
      <c r="G81" s="231"/>
      <c r="H81" s="231"/>
      <c r="I81" s="231"/>
      <c r="J81" s="27"/>
    </row>
    <row r="82" spans="1:10" x14ac:dyDescent="0.25">
      <c r="A82" s="231"/>
      <c r="B82" s="231"/>
      <c r="C82" s="231"/>
      <c r="D82" s="231"/>
      <c r="E82" s="231"/>
      <c r="F82" s="231"/>
      <c r="G82" s="231"/>
      <c r="H82" s="231"/>
      <c r="I82" s="231"/>
      <c r="J82" s="27"/>
    </row>
    <row r="83" spans="1:10" x14ac:dyDescent="0.25">
      <c r="A83" s="231"/>
      <c r="B83" s="231"/>
      <c r="C83" s="231"/>
      <c r="D83" s="231"/>
      <c r="E83" s="231"/>
      <c r="F83" s="231"/>
      <c r="G83" s="231"/>
      <c r="H83" s="231"/>
      <c r="I83" s="231"/>
      <c r="J83" s="27"/>
    </row>
    <row r="84" spans="1:10" x14ac:dyDescent="0.25">
      <c r="A84" s="231"/>
      <c r="B84" s="231"/>
      <c r="C84" s="231"/>
      <c r="D84" s="231"/>
      <c r="E84" s="231"/>
      <c r="F84" s="231"/>
      <c r="G84" s="231"/>
      <c r="H84" s="231"/>
      <c r="I84" s="231"/>
      <c r="J84" s="27"/>
    </row>
    <row r="85" spans="1:10" x14ac:dyDescent="0.25">
      <c r="A85" s="231"/>
      <c r="B85" s="231"/>
      <c r="C85" s="231"/>
      <c r="D85" s="231"/>
      <c r="E85" s="231"/>
      <c r="F85" s="231"/>
      <c r="G85" s="231"/>
      <c r="H85" s="231"/>
      <c r="I85" s="231"/>
      <c r="J85" s="27"/>
    </row>
    <row r="86" spans="1:10" x14ac:dyDescent="0.25">
      <c r="A86" s="231"/>
      <c r="B86" s="231"/>
      <c r="C86" s="231"/>
      <c r="D86" s="231"/>
      <c r="E86" s="231"/>
      <c r="F86" s="231"/>
      <c r="G86" s="231"/>
      <c r="H86" s="231"/>
      <c r="I86" s="231"/>
      <c r="J86" s="27"/>
    </row>
    <row r="87" spans="1:10" x14ac:dyDescent="0.25">
      <c r="A87" s="231"/>
      <c r="B87" s="231"/>
      <c r="C87" s="231"/>
      <c r="D87" s="231"/>
      <c r="E87" s="231"/>
      <c r="F87" s="231"/>
      <c r="G87" s="231"/>
      <c r="H87" s="231"/>
      <c r="I87" s="231"/>
      <c r="J87" s="27"/>
    </row>
    <row r="88" spans="1:10" x14ac:dyDescent="0.25">
      <c r="A88" s="231"/>
      <c r="B88" s="231"/>
      <c r="C88" s="231"/>
      <c r="D88" s="231"/>
      <c r="E88" s="231"/>
      <c r="F88" s="231"/>
      <c r="G88" s="231"/>
      <c r="H88" s="231"/>
      <c r="I88" s="231"/>
      <c r="J88" s="27"/>
    </row>
    <row r="89" spans="1:10" x14ac:dyDescent="0.25">
      <c r="A89" s="620"/>
      <c r="B89" s="620"/>
      <c r="C89" s="620"/>
      <c r="D89" s="620"/>
      <c r="E89" s="620"/>
      <c r="F89" s="620"/>
      <c r="G89" s="620"/>
      <c r="H89" s="620"/>
      <c r="I89" s="620"/>
      <c r="J89" s="27"/>
    </row>
    <row r="90" spans="1:10" x14ac:dyDescent="0.25">
      <c r="A90" s="692" t="s">
        <v>35</v>
      </c>
      <c r="B90" s="692"/>
      <c r="C90" s="692"/>
      <c r="D90" s="692"/>
      <c r="E90" s="692"/>
      <c r="F90" s="692"/>
      <c r="G90" s="692"/>
      <c r="H90" s="692"/>
      <c r="I90" s="32">
        <v>15307.26</v>
      </c>
      <c r="J90" s="27"/>
    </row>
    <row r="91" spans="1:10" x14ac:dyDescent="0.25">
      <c r="A91" s="692" t="s">
        <v>36</v>
      </c>
      <c r="B91" s="692"/>
      <c r="C91" s="692"/>
      <c r="D91" s="692"/>
      <c r="E91" s="692"/>
      <c r="F91" s="692"/>
      <c r="G91" s="692"/>
      <c r="H91" s="692"/>
      <c r="I91" s="32">
        <v>15307.26</v>
      </c>
      <c r="J91" s="27"/>
    </row>
    <row r="92" spans="1:10" x14ac:dyDescent="0.25">
      <c r="A92" s="692" t="s">
        <v>37</v>
      </c>
      <c r="B92" s="692"/>
      <c r="C92" s="692"/>
      <c r="D92" s="692"/>
      <c r="E92" s="692"/>
      <c r="F92" s="692"/>
      <c r="G92" s="692"/>
      <c r="H92" s="692"/>
      <c r="I92" s="32"/>
      <c r="J92" s="27"/>
    </row>
    <row r="93" spans="1:10" x14ac:dyDescent="0.25">
      <c r="A93" s="692" t="s">
        <v>38</v>
      </c>
      <c r="B93" s="692"/>
      <c r="C93" s="692"/>
      <c r="D93" s="692"/>
      <c r="E93" s="692"/>
      <c r="F93" s="692"/>
      <c r="G93" s="692"/>
      <c r="H93" s="692"/>
      <c r="I93" s="32"/>
      <c r="J93" s="27"/>
    </row>
    <row r="94" spans="1:10" x14ac:dyDescent="0.25">
      <c r="A94" s="692" t="s">
        <v>39</v>
      </c>
      <c r="B94" s="692"/>
      <c r="C94" s="692"/>
      <c r="D94" s="692"/>
      <c r="E94" s="692"/>
      <c r="F94" s="692"/>
      <c r="G94" s="692"/>
      <c r="H94" s="692"/>
      <c r="I94" s="32"/>
      <c r="J94" s="27"/>
    </row>
    <row r="95" spans="1:10" x14ac:dyDescent="0.25">
      <c r="A95" s="3"/>
      <c r="B95" s="3"/>
      <c r="C95" s="3"/>
      <c r="D95" s="3"/>
      <c r="E95" s="3"/>
      <c r="F95" s="3"/>
      <c r="G95" s="3"/>
      <c r="H95" s="3"/>
      <c r="I95" s="3"/>
      <c r="J95" s="27"/>
    </row>
    <row r="96" spans="1:10" x14ac:dyDescent="0.25">
      <c r="A96" s="632" t="s">
        <v>40</v>
      </c>
      <c r="B96" s="632"/>
      <c r="C96" s="632"/>
      <c r="D96" s="632"/>
      <c r="E96" s="632"/>
      <c r="F96" s="632"/>
      <c r="G96" s="632"/>
      <c r="H96" s="632"/>
      <c r="I96" s="632"/>
      <c r="J96" s="27"/>
    </row>
    <row r="97" spans="1:10" x14ac:dyDescent="0.25">
      <c r="A97" s="632"/>
      <c r="B97" s="632"/>
      <c r="C97" s="632"/>
      <c r="D97" s="632"/>
      <c r="E97" s="632"/>
      <c r="F97" s="632"/>
      <c r="G97" s="632"/>
      <c r="H97" s="632"/>
      <c r="I97" s="632"/>
      <c r="J97" s="27"/>
    </row>
    <row r="98" spans="1:10" x14ac:dyDescent="0.25">
      <c r="A98" s="632"/>
      <c r="B98" s="632"/>
      <c r="C98" s="632"/>
      <c r="D98" s="632"/>
      <c r="E98" s="632"/>
      <c r="F98" s="632"/>
      <c r="G98" s="632"/>
      <c r="H98" s="632"/>
      <c r="I98" s="632"/>
      <c r="J98" s="27"/>
    </row>
    <row r="99" spans="1:10" x14ac:dyDescent="0.25">
      <c r="A99" s="642"/>
      <c r="B99" s="642"/>
      <c r="C99" s="642"/>
      <c r="D99" s="642"/>
      <c r="E99" s="642"/>
      <c r="F99" s="233"/>
      <c r="G99" s="233"/>
      <c r="H99" s="233"/>
      <c r="I99" s="233"/>
      <c r="J99" s="27"/>
    </row>
    <row r="100" spans="1:10" ht="15.75" x14ac:dyDescent="0.25">
      <c r="A100" s="216"/>
      <c r="B100" s="217"/>
      <c r="C100" s="218"/>
      <c r="D100" s="218"/>
      <c r="E100" s="218"/>
      <c r="F100" s="218" t="s">
        <v>115</v>
      </c>
      <c r="G100" s="191"/>
      <c r="H100" s="191"/>
      <c r="I100" s="191"/>
      <c r="J100" s="27"/>
    </row>
    <row r="101" spans="1:10" ht="15.75" x14ac:dyDescent="0.25">
      <c r="A101" s="219"/>
      <c r="B101" s="219"/>
      <c r="C101" s="219"/>
      <c r="D101" s="219"/>
      <c r="E101" s="219"/>
      <c r="F101" s="219"/>
      <c r="G101" s="220"/>
      <c r="H101" s="220"/>
      <c r="I101" s="220"/>
      <c r="J101" s="27"/>
    </row>
    <row r="102" spans="1:10" x14ac:dyDescent="0.25">
      <c r="A102" s="644" t="s">
        <v>154</v>
      </c>
      <c r="B102" s="644"/>
      <c r="C102" s="644"/>
      <c r="D102" s="644"/>
      <c r="E102" s="644"/>
      <c r="F102" s="644"/>
      <c r="G102" s="644"/>
      <c r="H102" s="644"/>
      <c r="I102" s="644"/>
      <c r="J102" s="27"/>
    </row>
    <row r="103" spans="1:10" x14ac:dyDescent="0.25">
      <c r="A103" s="27"/>
      <c r="B103" s="27"/>
      <c r="C103" s="27"/>
      <c r="D103" s="27"/>
      <c r="E103" s="27"/>
      <c r="F103" s="172" t="s">
        <v>131</v>
      </c>
      <c r="G103" s="27"/>
      <c r="H103" s="27"/>
      <c r="I103" s="27"/>
      <c r="J103" s="27"/>
    </row>
    <row r="104" spans="1:10" x14ac:dyDescent="0.25">
      <c r="A104" s="341"/>
      <c r="B104" s="341"/>
      <c r="C104" s="341"/>
      <c r="D104" s="341"/>
      <c r="E104" s="341"/>
      <c r="F104" s="645" t="s">
        <v>85</v>
      </c>
      <c r="G104" s="645"/>
      <c r="H104" s="645"/>
      <c r="I104" s="645"/>
      <c r="J104" s="27"/>
    </row>
    <row r="105" spans="1:10" x14ac:dyDescent="0.25">
      <c r="A105" s="196"/>
      <c r="B105" s="196"/>
      <c r="C105" s="196"/>
      <c r="D105" s="196"/>
      <c r="E105" s="650"/>
      <c r="F105" s="650"/>
      <c r="G105" s="650"/>
      <c r="H105" s="650"/>
      <c r="I105" s="196"/>
      <c r="J105" s="27"/>
    </row>
    <row r="106" spans="1:10" x14ac:dyDescent="0.25">
      <c r="A106" s="196"/>
      <c r="B106" s="196"/>
      <c r="C106" s="196"/>
      <c r="D106" s="196"/>
      <c r="E106" s="693"/>
      <c r="F106" s="693"/>
      <c r="G106" s="693"/>
      <c r="H106" s="693"/>
      <c r="I106" s="196"/>
      <c r="J106" s="27"/>
    </row>
    <row r="107" spans="1:10" ht="15" customHeight="1" x14ac:dyDescent="0.25">
      <c r="A107" s="154"/>
      <c r="B107" s="154"/>
      <c r="C107" s="694" t="s">
        <v>82</v>
      </c>
      <c r="D107" s="694"/>
      <c r="E107" s="154"/>
      <c r="F107" s="694" t="s">
        <v>83</v>
      </c>
      <c r="G107" s="694"/>
      <c r="H107" s="650" t="s">
        <v>148</v>
      </c>
      <c r="I107" s="650"/>
      <c r="J107" s="650"/>
    </row>
    <row r="108" spans="1:10" x14ac:dyDescent="0.25">
      <c r="A108" s="154"/>
      <c r="B108" s="154"/>
      <c r="C108" s="154"/>
      <c r="D108" s="154"/>
      <c r="E108" s="694" t="s">
        <v>87</v>
      </c>
      <c r="F108" s="694"/>
      <c r="G108" s="694"/>
      <c r="H108" s="694"/>
      <c r="I108" s="155"/>
      <c r="J108" s="27"/>
    </row>
    <row r="109" spans="1:10" x14ac:dyDescent="0.25">
      <c r="A109" s="645"/>
      <c r="B109" s="645"/>
      <c r="C109" s="645"/>
      <c r="D109" s="645"/>
      <c r="E109" s="645"/>
      <c r="F109" s="645"/>
      <c r="G109" s="645"/>
      <c r="H109" s="645"/>
      <c r="I109" s="31"/>
      <c r="J109" s="27"/>
    </row>
    <row r="110" spans="1:10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x14ac:dyDescent="0.25">
      <c r="A111" s="647"/>
      <c r="B111" s="647"/>
      <c r="C111" s="647"/>
      <c r="D111" s="647"/>
      <c r="E111" s="647"/>
      <c r="F111" s="647"/>
      <c r="G111" s="647"/>
      <c r="H111" s="647"/>
      <c r="I111" s="647"/>
      <c r="J111" s="27"/>
    </row>
    <row r="112" spans="1:10" x14ac:dyDescent="0.25">
      <c r="A112" s="647"/>
      <c r="B112" s="647"/>
      <c r="C112" s="647"/>
      <c r="D112" s="647"/>
      <c r="E112" s="647"/>
      <c r="F112" s="647"/>
      <c r="G112" s="647"/>
      <c r="H112" s="647"/>
      <c r="I112" s="647"/>
      <c r="J112" s="27"/>
    </row>
    <row r="113" spans="1:9" x14ac:dyDescent="0.25">
      <c r="A113" s="647"/>
      <c r="B113" s="647"/>
      <c r="C113" s="647"/>
      <c r="D113" s="647"/>
      <c r="E113" s="647"/>
      <c r="F113" s="647"/>
      <c r="G113" s="647"/>
      <c r="H113" s="647"/>
      <c r="I113" s="647"/>
    </row>
    <row r="114" spans="1:9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4"/>
      <c r="B115" s="5"/>
    </row>
    <row r="117" spans="1:9" x14ac:dyDescent="0.25">
      <c r="A117" s="643"/>
      <c r="B117" s="643"/>
      <c r="C117" s="643"/>
      <c r="D117" s="643"/>
      <c r="E117" s="643"/>
      <c r="F117" s="643"/>
      <c r="G117" s="643"/>
      <c r="H117" s="643"/>
      <c r="I117" s="643"/>
    </row>
    <row r="120" spans="1:9" ht="15.75" x14ac:dyDescent="0.25">
      <c r="E120" s="617"/>
      <c r="F120" s="617"/>
      <c r="G120" s="617"/>
      <c r="H120" s="617"/>
    </row>
    <row r="121" spans="1:9" x14ac:dyDescent="0.25">
      <c r="E121" s="641"/>
      <c r="F121" s="641"/>
      <c r="G121" s="641"/>
      <c r="H121" s="641"/>
    </row>
  </sheetData>
  <mergeCells count="160">
    <mergeCell ref="A117:I117"/>
    <mergeCell ref="E120:H120"/>
    <mergeCell ref="E121:H121"/>
    <mergeCell ref="C107:D107"/>
    <mergeCell ref="F107:G107"/>
    <mergeCell ref="E108:H108"/>
    <mergeCell ref="A109:H109"/>
    <mergeCell ref="A111:I113"/>
    <mergeCell ref="H107:J107"/>
    <mergeCell ref="A96:I98"/>
    <mergeCell ref="A99:E99"/>
    <mergeCell ref="A102:I102"/>
    <mergeCell ref="F104:I104"/>
    <mergeCell ref="E105:H105"/>
    <mergeCell ref="E106:H106"/>
    <mergeCell ref="A89:I89"/>
    <mergeCell ref="A90:H90"/>
    <mergeCell ref="A91:H91"/>
    <mergeCell ref="A92:H92"/>
    <mergeCell ref="A93:H93"/>
    <mergeCell ref="A94:H94"/>
    <mergeCell ref="A72:I73"/>
    <mergeCell ref="A74:I74"/>
    <mergeCell ref="A75:I75"/>
    <mergeCell ref="A76:I76"/>
    <mergeCell ref="A77:I78"/>
    <mergeCell ref="A79:I79"/>
    <mergeCell ref="A70:B70"/>
    <mergeCell ref="C70:D70"/>
    <mergeCell ref="E70:F70"/>
    <mergeCell ref="G70:H70"/>
    <mergeCell ref="A71:B71"/>
    <mergeCell ref="C71:D71"/>
    <mergeCell ref="E71:F71"/>
    <mergeCell ref="G71:H71"/>
    <mergeCell ref="A68:B68"/>
    <mergeCell ref="C68:D68"/>
    <mergeCell ref="E68:F68"/>
    <mergeCell ref="G68:H68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A64:B64"/>
    <mergeCell ref="C64:D64"/>
    <mergeCell ref="E64:F64"/>
    <mergeCell ref="G64:H64"/>
    <mergeCell ref="A65:B65"/>
    <mergeCell ref="C65:D65"/>
    <mergeCell ref="E65:F65"/>
    <mergeCell ref="G65:H65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G56:H56"/>
    <mergeCell ref="A57:B57"/>
    <mergeCell ref="C57:D57"/>
    <mergeCell ref="E57:F57"/>
    <mergeCell ref="G57:H57"/>
    <mergeCell ref="A54:B54"/>
    <mergeCell ref="C54:D54"/>
    <mergeCell ref="E54:F54"/>
    <mergeCell ref="G54:H54"/>
    <mergeCell ref="A55:B55"/>
    <mergeCell ref="C55:D55"/>
    <mergeCell ref="E55:F55"/>
    <mergeCell ref="G55:H55"/>
    <mergeCell ref="A37:I37"/>
    <mergeCell ref="A38:I38"/>
    <mergeCell ref="A42:I42"/>
    <mergeCell ref="A43:I43"/>
    <mergeCell ref="A52:I52"/>
    <mergeCell ref="A53:I53"/>
    <mergeCell ref="A33:I33"/>
    <mergeCell ref="A34:F34"/>
    <mergeCell ref="G34:H34"/>
    <mergeCell ref="A35:F35"/>
    <mergeCell ref="G35:H35"/>
    <mergeCell ref="A36:I36"/>
    <mergeCell ref="A30:F30"/>
    <mergeCell ref="G30:H30"/>
    <mergeCell ref="A31:F31"/>
    <mergeCell ref="G31:H31"/>
    <mergeCell ref="A32:F32"/>
    <mergeCell ref="G32:H32"/>
    <mergeCell ref="A27:B27"/>
    <mergeCell ref="C27:D27"/>
    <mergeCell ref="E27:F27"/>
    <mergeCell ref="G27:H27"/>
    <mergeCell ref="A29:F29"/>
    <mergeCell ref="G29:H29"/>
    <mergeCell ref="A28:F28"/>
    <mergeCell ref="A22:B22"/>
    <mergeCell ref="C22:D22"/>
    <mergeCell ref="E22:G22"/>
    <mergeCell ref="H22:I22"/>
    <mergeCell ref="A24:I24"/>
    <mergeCell ref="A26:B26"/>
    <mergeCell ref="C26:D26"/>
    <mergeCell ref="E26:F26"/>
    <mergeCell ref="G26:H26"/>
    <mergeCell ref="A20:B20"/>
    <mergeCell ref="C20:D20"/>
    <mergeCell ref="E20:G20"/>
    <mergeCell ref="H20:I20"/>
    <mergeCell ref="A21:B21"/>
    <mergeCell ref="C21:D21"/>
    <mergeCell ref="E21:G21"/>
    <mergeCell ref="H21:I21"/>
    <mergeCell ref="A17:I17"/>
    <mergeCell ref="A18:F18"/>
    <mergeCell ref="A19:B19"/>
    <mergeCell ref="C19:D19"/>
    <mergeCell ref="E19:G19"/>
    <mergeCell ref="H19:I19"/>
    <mergeCell ref="A9:I9"/>
    <mergeCell ref="A10:I10"/>
    <mergeCell ref="A11:I11"/>
    <mergeCell ref="A12:I12"/>
    <mergeCell ref="A14:I15"/>
    <mergeCell ref="A16:I16"/>
    <mergeCell ref="C2:I2"/>
    <mergeCell ref="C3:I3"/>
    <mergeCell ref="C4:I4"/>
    <mergeCell ref="C5:I5"/>
    <mergeCell ref="A7:I7"/>
    <mergeCell ref="A8:I8"/>
    <mergeCell ref="A13:D13"/>
  </mergeCells>
  <pageMargins left="0" right="0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S134"/>
  <sheetViews>
    <sheetView topLeftCell="A4" workbookViewId="0">
      <selection activeCell="Q28" sqref="Q28"/>
    </sheetView>
  </sheetViews>
  <sheetFormatPr defaultRowHeight="15" x14ac:dyDescent="0.25"/>
  <cols>
    <col min="1" max="1" width="9.140625" style="11"/>
    <col min="2" max="2" width="2.1406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2.85546875" style="11" customWidth="1"/>
    <col min="9" max="9" width="21.42578125" style="11" bestFit="1" customWidth="1"/>
    <col min="10" max="10" width="0.140625" style="11" customWidth="1"/>
    <col min="11" max="11" width="9.140625" style="11"/>
    <col min="12" max="12" width="13.5703125" style="11" customWidth="1"/>
    <col min="13" max="13" width="14.42578125" style="11" customWidth="1"/>
    <col min="14" max="14" width="12.140625" style="11" customWidth="1"/>
    <col min="15" max="15" width="10.7109375" style="11" customWidth="1"/>
    <col min="16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19" t="s">
        <v>165</v>
      </c>
      <c r="B12" s="619"/>
      <c r="C12" s="619"/>
      <c r="D12" s="619"/>
      <c r="E12" s="619"/>
      <c r="F12" s="619"/>
      <c r="G12" s="619"/>
      <c r="H12" s="619"/>
      <c r="I12" s="619"/>
      <c r="J12" s="484"/>
    </row>
    <row r="13" spans="1:10" x14ac:dyDescent="0.25">
      <c r="A13" s="619" t="s">
        <v>173</v>
      </c>
      <c r="B13" s="619"/>
      <c r="C13" s="619"/>
      <c r="D13" s="619"/>
      <c r="E13" s="458"/>
      <c r="F13" s="458"/>
      <c r="G13" s="458"/>
      <c r="H13" s="458"/>
      <c r="I13" s="458"/>
    </row>
    <row r="14" spans="1:10" x14ac:dyDescent="0.25">
      <c r="A14" s="484" t="s">
        <v>80</v>
      </c>
      <c r="B14" s="484"/>
      <c r="C14" s="484"/>
      <c r="D14" s="484"/>
      <c r="E14" s="484"/>
      <c r="F14" s="484"/>
      <c r="G14" s="484"/>
      <c r="H14" s="484"/>
      <c r="I14" s="484"/>
    </row>
    <row r="15" spans="1:10" x14ac:dyDescent="0.25">
      <c r="A15" s="145" t="s">
        <v>130</v>
      </c>
      <c r="B15" s="145"/>
      <c r="C15" s="145"/>
      <c r="D15" s="145"/>
      <c r="E15" s="145"/>
      <c r="F15" s="145"/>
      <c r="G15" s="145"/>
      <c r="H15" s="145"/>
      <c r="I15" s="145"/>
    </row>
    <row r="16" spans="1:10" x14ac:dyDescent="0.25">
      <c r="A16" s="669" t="s">
        <v>126</v>
      </c>
      <c r="B16" s="669"/>
      <c r="C16" s="669"/>
      <c r="D16" s="669"/>
      <c r="E16" s="669"/>
      <c r="F16" s="669"/>
      <c r="G16" s="669"/>
      <c r="H16" s="669"/>
      <c r="I16" s="669"/>
    </row>
    <row r="17" spans="1:13" x14ac:dyDescent="0.25">
      <c r="A17" s="669" t="s">
        <v>124</v>
      </c>
      <c r="B17" s="669"/>
      <c r="C17" s="669"/>
      <c r="D17" s="669"/>
      <c r="E17" s="669"/>
      <c r="F17" s="669"/>
      <c r="G17" s="669"/>
      <c r="H17" s="669"/>
      <c r="I17" s="669"/>
      <c r="J17" s="27"/>
    </row>
    <row r="18" spans="1:13" ht="27" customHeight="1" x14ac:dyDescent="0.25">
      <c r="A18" s="281" t="s">
        <v>123</v>
      </c>
      <c r="B18" s="281"/>
      <c r="C18" s="281"/>
      <c r="D18" s="281"/>
      <c r="E18" s="281"/>
      <c r="F18" s="281"/>
      <c r="G18" s="281"/>
      <c r="H18" s="282"/>
      <c r="I18" s="282"/>
      <c r="J18" s="27"/>
      <c r="L18" s="52"/>
    </row>
    <row r="19" spans="1:13" ht="26.25" customHeight="1" x14ac:dyDescent="0.25">
      <c r="A19" s="596" t="s">
        <v>113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  <c r="L19" s="52"/>
    </row>
    <row r="20" spans="1:13" ht="25.5" customHeight="1" x14ac:dyDescent="0.25">
      <c r="A20" s="589" t="s">
        <v>102</v>
      </c>
      <c r="B20" s="590"/>
      <c r="C20" s="625">
        <v>43836</v>
      </c>
      <c r="D20" s="626"/>
      <c r="E20" s="625" t="s">
        <v>122</v>
      </c>
      <c r="F20" s="626"/>
      <c r="G20" s="626"/>
      <c r="H20" s="817">
        <v>300000</v>
      </c>
      <c r="I20" s="818"/>
      <c r="J20" s="27"/>
      <c r="L20" s="54"/>
    </row>
    <row r="21" spans="1:13" ht="27" customHeight="1" x14ac:dyDescent="0.25">
      <c r="A21" s="589" t="s">
        <v>4</v>
      </c>
      <c r="B21" s="590"/>
      <c r="C21" s="595"/>
      <c r="D21" s="576"/>
      <c r="E21" s="576"/>
      <c r="F21" s="576"/>
      <c r="G21" s="576"/>
      <c r="H21" s="702"/>
      <c r="I21" s="702"/>
      <c r="J21" s="27"/>
      <c r="L21" s="55"/>
    </row>
    <row r="22" spans="1:13" ht="27" customHeight="1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</row>
    <row r="23" spans="1:13" ht="15.75" thickBot="1" x14ac:dyDescent="0.3">
      <c r="A23" s="27"/>
      <c r="B23" s="27"/>
      <c r="C23" s="28"/>
      <c r="D23" s="28"/>
      <c r="E23" s="27"/>
      <c r="F23" s="27"/>
      <c r="G23" s="28"/>
      <c r="H23" s="28"/>
      <c r="I23" s="28"/>
      <c r="J23" s="27"/>
    </row>
    <row r="24" spans="1:13" ht="49.5" customHeight="1" thickBot="1" x14ac:dyDescent="0.3">
      <c r="A24" s="606" t="s">
        <v>56</v>
      </c>
      <c r="B24" s="607"/>
      <c r="C24" s="607"/>
      <c r="D24" s="607"/>
      <c r="E24" s="607"/>
      <c r="F24" s="607"/>
      <c r="G24" s="607"/>
      <c r="H24" s="607"/>
      <c r="I24" s="608"/>
      <c r="J24" s="27"/>
      <c r="L24" s="95"/>
      <c r="M24" s="95"/>
    </row>
    <row r="25" spans="1:13" ht="15" customHeight="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487"/>
      <c r="L25" s="95"/>
      <c r="M25" s="95"/>
    </row>
    <row r="26" spans="1:13" ht="15" customHeight="1" x14ac:dyDescent="0.25">
      <c r="A26" s="596" t="s">
        <v>43</v>
      </c>
      <c r="B26" s="597"/>
      <c r="C26" s="620" t="s">
        <v>64</v>
      </c>
      <c r="D26" s="620"/>
      <c r="E26" s="620" t="s">
        <v>44</v>
      </c>
      <c r="F26" s="620"/>
      <c r="G26" s="620" t="s">
        <v>57</v>
      </c>
      <c r="H26" s="620"/>
      <c r="I26" s="139" t="s">
        <v>58</v>
      </c>
      <c r="J26" s="487"/>
      <c r="L26" s="95"/>
      <c r="M26" s="95"/>
    </row>
    <row r="27" spans="1:13" ht="15" customHeight="1" x14ac:dyDescent="0.25">
      <c r="A27" s="854">
        <v>44230</v>
      </c>
      <c r="B27" s="855"/>
      <c r="C27" s="856">
        <v>240700.73</v>
      </c>
      <c r="D27" s="857"/>
      <c r="E27" s="854">
        <v>44230</v>
      </c>
      <c r="F27" s="855"/>
      <c r="G27" s="822" t="s">
        <v>91</v>
      </c>
      <c r="H27" s="823"/>
      <c r="I27" s="486">
        <v>240700.73</v>
      </c>
      <c r="J27" s="487"/>
      <c r="L27" s="95"/>
      <c r="M27" s="95"/>
    </row>
    <row r="28" spans="1:13" ht="15" customHeight="1" x14ac:dyDescent="0.25">
      <c r="A28" s="854">
        <v>44230</v>
      </c>
      <c r="B28" s="855"/>
      <c r="C28" s="856">
        <v>4751.66</v>
      </c>
      <c r="D28" s="857"/>
      <c r="E28" s="854">
        <v>44230</v>
      </c>
      <c r="F28" s="855"/>
      <c r="G28" s="822" t="s">
        <v>91</v>
      </c>
      <c r="H28" s="823"/>
      <c r="I28" s="486">
        <v>4751.66</v>
      </c>
      <c r="J28" s="487"/>
      <c r="L28" s="95"/>
      <c r="M28" s="95"/>
    </row>
    <row r="29" spans="1:13" x14ac:dyDescent="0.25">
      <c r="A29" s="854">
        <v>44231</v>
      </c>
      <c r="B29" s="855"/>
      <c r="C29" s="856">
        <v>1627.61</v>
      </c>
      <c r="D29" s="857"/>
      <c r="E29" s="854">
        <v>44231</v>
      </c>
      <c r="F29" s="855"/>
      <c r="G29" s="822" t="s">
        <v>91</v>
      </c>
      <c r="H29" s="823"/>
      <c r="I29" s="486">
        <v>1627.61</v>
      </c>
      <c r="J29" s="247">
        <f>SUM(I31)</f>
        <v>0</v>
      </c>
      <c r="L29" s="95"/>
      <c r="M29" s="95"/>
    </row>
    <row r="30" spans="1:13" x14ac:dyDescent="0.25">
      <c r="A30" s="854">
        <v>44232</v>
      </c>
      <c r="B30" s="855"/>
      <c r="C30" s="856">
        <v>52920</v>
      </c>
      <c r="D30" s="857"/>
      <c r="E30" s="854">
        <v>44232</v>
      </c>
      <c r="F30" s="855"/>
      <c r="G30" s="822" t="s">
        <v>91</v>
      </c>
      <c r="H30" s="823"/>
      <c r="I30" s="486">
        <v>52920</v>
      </c>
      <c r="J30" s="247">
        <f>SUM(I32)</f>
        <v>300000</v>
      </c>
      <c r="L30" s="95"/>
      <c r="M30" s="95"/>
    </row>
    <row r="31" spans="1:13" x14ac:dyDescent="0.25">
      <c r="A31" s="666" t="s">
        <v>45</v>
      </c>
      <c r="B31" s="666"/>
      <c r="C31" s="666"/>
      <c r="D31" s="666"/>
      <c r="E31" s="666"/>
      <c r="F31" s="666"/>
      <c r="G31" s="241"/>
      <c r="H31" s="242"/>
      <c r="I31" s="246">
        <v>0</v>
      </c>
      <c r="J31" s="29">
        <f t="shared" ref="J31:J33" si="0">SUM(I33)</f>
        <v>0</v>
      </c>
      <c r="L31" s="52"/>
      <c r="M31" s="52"/>
    </row>
    <row r="32" spans="1:13" x14ac:dyDescent="0.25">
      <c r="A32" s="666" t="s">
        <v>5</v>
      </c>
      <c r="B32" s="666"/>
      <c r="C32" s="666"/>
      <c r="D32" s="666"/>
      <c r="E32" s="666"/>
      <c r="F32" s="666"/>
      <c r="G32" s="241"/>
      <c r="H32" s="242"/>
      <c r="I32" s="246">
        <f>SUM(I27:I31)</f>
        <v>300000</v>
      </c>
      <c r="J32" s="201">
        <f t="shared" si="0"/>
        <v>0</v>
      </c>
      <c r="L32" s="52"/>
      <c r="M32" s="52"/>
    </row>
    <row r="33" spans="1:13" x14ac:dyDescent="0.25">
      <c r="A33" s="678" t="s">
        <v>60</v>
      </c>
      <c r="B33" s="678"/>
      <c r="C33" s="678"/>
      <c r="D33" s="678"/>
      <c r="E33" s="678"/>
      <c r="F33" s="678"/>
      <c r="G33" s="696"/>
      <c r="H33" s="696"/>
      <c r="I33" s="208"/>
      <c r="J33" s="201">
        <f t="shared" si="0"/>
        <v>300000</v>
      </c>
      <c r="L33" s="52"/>
    </row>
    <row r="34" spans="1:13" x14ac:dyDescent="0.25">
      <c r="A34" s="678" t="s">
        <v>59</v>
      </c>
      <c r="B34" s="678"/>
      <c r="C34" s="678"/>
      <c r="D34" s="678"/>
      <c r="E34" s="678"/>
      <c r="F34" s="678"/>
      <c r="G34" s="696"/>
      <c r="H34" s="696"/>
      <c r="I34" s="66">
        <v>0</v>
      </c>
      <c r="J34" s="27"/>
      <c r="L34" s="52"/>
      <c r="M34" s="52"/>
    </row>
    <row r="35" spans="1:13" x14ac:dyDescent="0.25">
      <c r="A35" s="678" t="s">
        <v>46</v>
      </c>
      <c r="B35" s="678"/>
      <c r="C35" s="678"/>
      <c r="D35" s="678"/>
      <c r="E35" s="678"/>
      <c r="F35" s="678"/>
      <c r="G35" s="696"/>
      <c r="H35" s="696"/>
      <c r="I35" s="16">
        <f>SUM(I31:I34)</f>
        <v>300000</v>
      </c>
      <c r="J35" s="27">
        <f>SUM(C37:I37)</f>
        <v>0</v>
      </c>
      <c r="L35" s="52"/>
      <c r="M35" s="52"/>
    </row>
    <row r="36" spans="1:13" x14ac:dyDescent="0.25">
      <c r="A36" s="707"/>
      <c r="B36" s="707"/>
      <c r="C36" s="707"/>
      <c r="D36" s="707"/>
      <c r="E36" s="707"/>
      <c r="F36" s="707"/>
      <c r="G36" s="707"/>
      <c r="H36" s="707"/>
      <c r="I36" s="707"/>
      <c r="J36" s="99">
        <f>SUM(C38:I38)</f>
        <v>300000</v>
      </c>
      <c r="L36" s="52"/>
      <c r="M36" s="52"/>
    </row>
    <row r="37" spans="1:13" x14ac:dyDescent="0.25">
      <c r="A37" s="579" t="s">
        <v>61</v>
      </c>
      <c r="B37" s="580"/>
      <c r="C37" s="580"/>
      <c r="D37" s="580"/>
      <c r="E37" s="580"/>
      <c r="F37" s="581"/>
      <c r="G37" s="696"/>
      <c r="H37" s="696"/>
      <c r="I37" s="17">
        <v>0</v>
      </c>
      <c r="J37" s="27"/>
      <c r="L37" s="95"/>
      <c r="M37" s="52"/>
    </row>
    <row r="38" spans="1:13" x14ac:dyDescent="0.25">
      <c r="A38" s="690" t="s">
        <v>47</v>
      </c>
      <c r="B38" s="690"/>
      <c r="C38" s="690"/>
      <c r="D38" s="690"/>
      <c r="E38" s="690"/>
      <c r="F38" s="690"/>
      <c r="G38" s="696"/>
      <c r="H38" s="696"/>
      <c r="I38" s="18">
        <f>SUM(I35:I37)</f>
        <v>300000</v>
      </c>
      <c r="J38" s="27"/>
      <c r="L38" s="55"/>
      <c r="M38" s="52"/>
    </row>
    <row r="39" spans="1:13" x14ac:dyDescent="0.25">
      <c r="A39" s="633" t="s">
        <v>48</v>
      </c>
      <c r="B39" s="633"/>
      <c r="C39" s="633"/>
      <c r="D39" s="633"/>
      <c r="E39" s="633"/>
      <c r="F39" s="633"/>
      <c r="G39" s="633"/>
      <c r="H39" s="633"/>
      <c r="I39" s="633"/>
      <c r="J39" s="27"/>
      <c r="L39" s="52"/>
      <c r="M39" s="52"/>
    </row>
    <row r="40" spans="1:13" x14ac:dyDescent="0.25">
      <c r="A40" s="633" t="s">
        <v>49</v>
      </c>
      <c r="B40" s="633"/>
      <c r="C40" s="633"/>
      <c r="D40" s="633"/>
      <c r="E40" s="633"/>
      <c r="F40" s="633"/>
      <c r="G40" s="633"/>
      <c r="H40" s="633"/>
      <c r="I40" s="633"/>
      <c r="J40" s="27"/>
      <c r="L40" s="52"/>
    </row>
    <row r="41" spans="1:13" x14ac:dyDescent="0.25">
      <c r="A41" s="633" t="s">
        <v>50</v>
      </c>
      <c r="B41" s="633"/>
      <c r="C41" s="633"/>
      <c r="D41" s="633"/>
      <c r="E41" s="633"/>
      <c r="F41" s="633"/>
      <c r="G41" s="633"/>
      <c r="H41" s="633"/>
      <c r="I41" s="633"/>
      <c r="J41" s="27"/>
      <c r="L41" s="52"/>
    </row>
    <row r="42" spans="1:13" x14ac:dyDescent="0.25">
      <c r="A42" s="19"/>
      <c r="B42" s="30"/>
      <c r="C42" s="30"/>
      <c r="D42" s="30"/>
      <c r="E42" s="30"/>
      <c r="F42" s="30"/>
      <c r="G42" s="30"/>
      <c r="H42" s="30"/>
      <c r="I42" s="30"/>
      <c r="J42" s="27"/>
      <c r="L42" s="52"/>
    </row>
    <row r="43" spans="1:13" x14ac:dyDescent="0.25">
      <c r="A43" s="140" t="s">
        <v>67</v>
      </c>
      <c r="B43" s="140"/>
      <c r="C43" s="140"/>
      <c r="D43" s="140"/>
      <c r="E43" s="140"/>
      <c r="F43" s="140"/>
      <c r="G43" s="140"/>
      <c r="H43" s="140"/>
      <c r="I43" s="140"/>
      <c r="J43" s="27"/>
      <c r="L43" s="103"/>
    </row>
    <row r="44" spans="1:13" x14ac:dyDescent="0.25">
      <c r="A44" s="27" t="s">
        <v>186</v>
      </c>
      <c r="B44" s="27"/>
      <c r="C44" s="27"/>
      <c r="D44" s="27"/>
      <c r="E44" s="27"/>
      <c r="F44" s="27"/>
      <c r="G44" s="27"/>
      <c r="H44" s="27"/>
      <c r="I44" s="27"/>
      <c r="J44" s="27"/>
      <c r="L44" s="103"/>
    </row>
    <row r="45" spans="1:13" x14ac:dyDescent="0.25">
      <c r="A45" s="695" t="s">
        <v>125</v>
      </c>
      <c r="B45" s="695"/>
      <c r="C45" s="695"/>
      <c r="D45" s="695"/>
      <c r="E45" s="695"/>
      <c r="F45" s="695"/>
      <c r="G45" s="695"/>
      <c r="H45" s="695"/>
      <c r="I45" s="695"/>
      <c r="J45" s="27"/>
      <c r="L45" s="103"/>
    </row>
    <row r="46" spans="1:13" x14ac:dyDescent="0.25">
      <c r="A46" s="250"/>
      <c r="B46" s="250"/>
      <c r="C46" s="250"/>
      <c r="D46" s="250"/>
      <c r="E46" s="250"/>
      <c r="F46" s="250"/>
      <c r="G46" s="250"/>
      <c r="H46" s="250"/>
      <c r="I46" s="250"/>
      <c r="J46" s="27"/>
      <c r="L46" s="103"/>
    </row>
    <row r="47" spans="1:13" x14ac:dyDescent="0.25">
      <c r="A47" s="280"/>
      <c r="B47" s="280"/>
      <c r="C47" s="280"/>
      <c r="D47" s="280"/>
      <c r="E47" s="280"/>
      <c r="F47" s="280"/>
      <c r="G47" s="280"/>
      <c r="H47" s="280"/>
      <c r="I47" s="280"/>
      <c r="J47" s="27"/>
      <c r="L47" s="103"/>
    </row>
    <row r="48" spans="1:13" x14ac:dyDescent="0.25">
      <c r="A48" s="280"/>
      <c r="B48" s="280"/>
      <c r="C48" s="280"/>
      <c r="D48" s="280"/>
      <c r="E48" s="280"/>
      <c r="F48" s="280"/>
      <c r="G48" s="280"/>
      <c r="H48" s="280"/>
      <c r="I48" s="280"/>
      <c r="J48" s="27"/>
      <c r="L48" s="103"/>
    </row>
    <row r="49" spans="1:19" x14ac:dyDescent="0.25">
      <c r="A49" s="283"/>
      <c r="B49" s="283"/>
      <c r="C49" s="283"/>
      <c r="D49" s="283"/>
      <c r="E49" s="283"/>
      <c r="F49" s="283"/>
      <c r="G49" s="283"/>
      <c r="H49" s="283"/>
      <c r="I49" s="283"/>
      <c r="J49" s="27"/>
      <c r="L49" s="103"/>
    </row>
    <row r="50" spans="1:19" x14ac:dyDescent="0.25">
      <c r="A50" s="283"/>
      <c r="B50" s="283"/>
      <c r="C50" s="283"/>
      <c r="D50" s="283"/>
      <c r="E50" s="283"/>
      <c r="F50" s="283"/>
      <c r="G50" s="283"/>
      <c r="H50" s="283"/>
      <c r="I50" s="283"/>
      <c r="J50" s="27"/>
      <c r="L50" s="103"/>
    </row>
    <row r="51" spans="1:19" x14ac:dyDescent="0.25">
      <c r="A51" s="283"/>
      <c r="B51" s="283"/>
      <c r="C51" s="283"/>
      <c r="D51" s="283"/>
      <c r="E51" s="283"/>
      <c r="F51" s="283"/>
      <c r="G51" s="283"/>
      <c r="H51" s="283"/>
      <c r="I51" s="283"/>
      <c r="J51" s="27"/>
      <c r="L51" s="103"/>
    </row>
    <row r="52" spans="1:19" x14ac:dyDescent="0.25">
      <c r="A52" s="283"/>
      <c r="B52" s="283"/>
      <c r="C52" s="283"/>
      <c r="D52" s="283"/>
      <c r="E52" s="283"/>
      <c r="F52" s="283"/>
      <c r="G52" s="283"/>
      <c r="H52" s="283"/>
      <c r="I52" s="283"/>
      <c r="J52" s="27"/>
      <c r="L52" s="103"/>
    </row>
    <row r="53" spans="1:19" x14ac:dyDescent="0.25">
      <c r="A53" s="283"/>
      <c r="B53" s="283"/>
      <c r="C53" s="283"/>
      <c r="D53" s="283"/>
      <c r="E53" s="283"/>
      <c r="F53" s="283"/>
      <c r="G53" s="283"/>
      <c r="H53" s="283"/>
      <c r="I53" s="283"/>
      <c r="J53" s="27"/>
      <c r="L53" s="103"/>
    </row>
    <row r="54" spans="1:19" x14ac:dyDescent="0.25">
      <c r="A54" s="283"/>
      <c r="B54" s="283"/>
      <c r="C54" s="283"/>
      <c r="D54" s="283"/>
      <c r="E54" s="283"/>
      <c r="F54" s="283"/>
      <c r="G54" s="283"/>
      <c r="H54" s="283"/>
      <c r="I54" s="283"/>
      <c r="J54" s="27"/>
    </row>
    <row r="55" spans="1:19" x14ac:dyDescent="0.25">
      <c r="A55" s="283"/>
      <c r="B55" s="283"/>
      <c r="C55" s="283"/>
      <c r="D55" s="283"/>
      <c r="E55" s="283"/>
      <c r="F55" s="283"/>
      <c r="G55" s="283"/>
      <c r="H55" s="283"/>
      <c r="I55" s="283"/>
      <c r="J55" s="27"/>
    </row>
    <row r="56" spans="1:19" x14ac:dyDescent="0.25">
      <c r="A56" s="143"/>
      <c r="B56" s="143"/>
      <c r="C56" s="143"/>
      <c r="D56" s="143"/>
      <c r="E56" s="143"/>
      <c r="F56" s="143"/>
      <c r="G56" s="143"/>
      <c r="H56" s="143"/>
      <c r="I56" s="143"/>
      <c r="J56" s="27"/>
    </row>
    <row r="57" spans="1:19" x14ac:dyDescent="0.25">
      <c r="A57" s="249"/>
      <c r="B57" s="249"/>
      <c r="C57" s="249"/>
      <c r="D57" s="249"/>
      <c r="E57" s="249"/>
      <c r="F57" s="249"/>
      <c r="G57" s="249"/>
      <c r="H57" s="249"/>
      <c r="I57" s="249"/>
      <c r="J57" s="27"/>
    </row>
    <row r="58" spans="1:19" x14ac:dyDescent="0.25">
      <c r="A58" s="249"/>
      <c r="B58" s="249"/>
      <c r="C58" s="249"/>
      <c r="D58" s="249"/>
      <c r="E58" s="249"/>
      <c r="F58" s="249"/>
      <c r="G58" s="249"/>
      <c r="H58" s="249"/>
      <c r="I58" s="249"/>
      <c r="J58" s="27"/>
    </row>
    <row r="59" spans="1:19" ht="75.75" customHeight="1" x14ac:dyDescent="0.25">
      <c r="A59" s="620" t="s">
        <v>6</v>
      </c>
      <c r="B59" s="620"/>
      <c r="C59" s="620"/>
      <c r="D59" s="620"/>
      <c r="E59" s="620"/>
      <c r="F59" s="620"/>
      <c r="G59" s="620"/>
      <c r="H59" s="620"/>
      <c r="I59" s="620"/>
      <c r="J59" s="27"/>
      <c r="L59" s="52"/>
      <c r="N59" s="95"/>
      <c r="O59" s="10"/>
      <c r="P59" s="10"/>
      <c r="Q59" s="10"/>
      <c r="R59" s="10"/>
      <c r="S59" s="10"/>
    </row>
    <row r="60" spans="1:19" ht="22.5" customHeight="1" x14ac:dyDescent="0.25">
      <c r="A60" s="666" t="s">
        <v>17</v>
      </c>
      <c r="B60" s="666"/>
      <c r="C60" s="666"/>
      <c r="D60" s="666"/>
      <c r="E60" s="666"/>
      <c r="F60" s="666"/>
      <c r="G60" s="666"/>
      <c r="H60" s="666"/>
      <c r="I60" s="666"/>
      <c r="J60" s="27"/>
      <c r="L60" s="52"/>
      <c r="M60" s="52"/>
      <c r="N60" s="95"/>
      <c r="O60" s="95"/>
      <c r="P60" s="10"/>
      <c r="Q60" s="10"/>
      <c r="R60" s="10"/>
      <c r="S60" s="10"/>
    </row>
    <row r="61" spans="1:19" ht="23.25" customHeight="1" x14ac:dyDescent="0.25">
      <c r="A61" s="596" t="s">
        <v>18</v>
      </c>
      <c r="B61" s="597"/>
      <c r="C61" s="620" t="s">
        <v>19</v>
      </c>
      <c r="D61" s="620"/>
      <c r="E61" s="620" t="s">
        <v>69</v>
      </c>
      <c r="F61" s="620"/>
      <c r="G61" s="620" t="s">
        <v>70</v>
      </c>
      <c r="H61" s="620"/>
      <c r="I61" s="139" t="s">
        <v>77</v>
      </c>
      <c r="J61" s="27"/>
      <c r="L61" s="52"/>
      <c r="M61" s="52"/>
      <c r="N61" s="52"/>
      <c r="O61" s="95"/>
      <c r="Q61" s="10"/>
      <c r="R61" s="10"/>
    </row>
    <row r="62" spans="1:19" ht="20.25" customHeight="1" x14ac:dyDescent="0.25">
      <c r="A62" s="613" t="s">
        <v>20</v>
      </c>
      <c r="B62" s="614"/>
      <c r="C62" s="609"/>
      <c r="D62" s="610"/>
      <c r="E62" s="609"/>
      <c r="F62" s="610"/>
      <c r="G62" s="609"/>
      <c r="H62" s="610"/>
      <c r="I62" s="141"/>
      <c r="J62" s="27"/>
      <c r="K62" s="10"/>
      <c r="L62" s="52"/>
      <c r="M62" s="52"/>
      <c r="N62" s="95"/>
      <c r="O62" s="52"/>
    </row>
    <row r="63" spans="1:19" ht="24.75" customHeight="1" x14ac:dyDescent="0.25">
      <c r="A63" s="613" t="s">
        <v>21</v>
      </c>
      <c r="B63" s="614"/>
      <c r="C63" s="609">
        <v>0</v>
      </c>
      <c r="D63" s="610"/>
      <c r="E63" s="609"/>
      <c r="F63" s="610"/>
      <c r="G63" s="609"/>
      <c r="H63" s="610"/>
      <c r="I63" s="141"/>
      <c r="J63" s="27"/>
      <c r="K63" s="10"/>
      <c r="L63" s="95"/>
      <c r="M63" s="52"/>
      <c r="N63" s="95"/>
      <c r="O63" s="52"/>
    </row>
    <row r="64" spans="1:19" ht="21" customHeight="1" x14ac:dyDescent="0.25">
      <c r="A64" s="613" t="s">
        <v>7</v>
      </c>
      <c r="B64" s="614"/>
      <c r="C64" s="588"/>
      <c r="D64" s="588"/>
      <c r="E64" s="588"/>
      <c r="F64" s="588"/>
      <c r="G64" s="588">
        <f>162.5+617.67+889</f>
        <v>1669.17</v>
      </c>
      <c r="H64" s="588"/>
      <c r="I64" s="141"/>
      <c r="J64" s="27"/>
      <c r="K64" s="10"/>
      <c r="L64" s="52"/>
      <c r="M64" s="52"/>
      <c r="N64" s="95"/>
      <c r="O64" s="52"/>
    </row>
    <row r="65" spans="1:15" ht="33" customHeight="1" x14ac:dyDescent="0.25">
      <c r="A65" s="613" t="s">
        <v>22</v>
      </c>
      <c r="B65" s="614"/>
      <c r="C65" s="588"/>
      <c r="D65" s="588"/>
      <c r="E65" s="609"/>
      <c r="F65" s="610"/>
      <c r="G65" s="588"/>
      <c r="H65" s="588"/>
      <c r="I65" s="147"/>
      <c r="J65" s="27"/>
      <c r="K65" s="10"/>
      <c r="L65" s="52"/>
      <c r="M65" s="95"/>
      <c r="N65" s="95"/>
      <c r="O65" s="52"/>
    </row>
    <row r="66" spans="1:15" ht="22.5" customHeight="1" x14ac:dyDescent="0.25">
      <c r="A66" s="613" t="s">
        <v>23</v>
      </c>
      <c r="B66" s="614"/>
      <c r="C66" s="588"/>
      <c r="D66" s="588"/>
      <c r="E66" s="615"/>
      <c r="F66" s="616"/>
      <c r="G66" s="588">
        <v>42374.2</v>
      </c>
      <c r="H66" s="588"/>
      <c r="I66" s="148"/>
      <c r="J66" s="27"/>
      <c r="K66" s="10"/>
      <c r="L66" s="82"/>
      <c r="M66" s="95"/>
      <c r="N66" s="95"/>
      <c r="O66" s="52"/>
    </row>
    <row r="67" spans="1:15" ht="32.25" customHeight="1" x14ac:dyDescent="0.25">
      <c r="A67" s="613" t="s">
        <v>105</v>
      </c>
      <c r="B67" s="614"/>
      <c r="C67" s="588"/>
      <c r="D67" s="588"/>
      <c r="E67" s="615"/>
      <c r="F67" s="616"/>
      <c r="G67" s="824">
        <v>1168.78</v>
      </c>
      <c r="H67" s="824"/>
      <c r="I67" s="146"/>
      <c r="J67" s="27"/>
      <c r="K67" s="10"/>
      <c r="L67" s="83"/>
      <c r="M67" s="52"/>
      <c r="N67" s="95"/>
      <c r="O67" s="52"/>
    </row>
    <row r="68" spans="1:15" ht="22.5" customHeight="1" x14ac:dyDescent="0.25">
      <c r="A68" s="613" t="s">
        <v>25</v>
      </c>
      <c r="B68" s="614"/>
      <c r="C68" s="588"/>
      <c r="D68" s="588"/>
      <c r="E68" s="824"/>
      <c r="F68" s="824"/>
      <c r="G68" s="824"/>
      <c r="H68" s="824"/>
      <c r="I68" s="141"/>
      <c r="J68" s="27"/>
      <c r="K68" s="10"/>
      <c r="L68" s="83"/>
      <c r="M68" s="95"/>
      <c r="N68" s="95"/>
    </row>
    <row r="69" spans="1:15" ht="21.75" customHeight="1" x14ac:dyDescent="0.25">
      <c r="A69" s="613" t="s">
        <v>26</v>
      </c>
      <c r="B69" s="614"/>
      <c r="C69" s="609"/>
      <c r="D69" s="610"/>
      <c r="E69" s="660"/>
      <c r="F69" s="660"/>
      <c r="G69" s="824">
        <f>186129.44+9222.19+2974.9+30600+22320</f>
        <v>251246.53</v>
      </c>
      <c r="H69" s="824"/>
      <c r="I69" s="141"/>
      <c r="J69" s="27"/>
      <c r="K69" s="10"/>
      <c r="L69" s="52"/>
      <c r="M69" s="95"/>
      <c r="N69" s="95"/>
    </row>
    <row r="70" spans="1:15" ht="24" customHeight="1" x14ac:dyDescent="0.25">
      <c r="A70" s="613" t="s">
        <v>8</v>
      </c>
      <c r="B70" s="614"/>
      <c r="C70" s="657"/>
      <c r="D70" s="657"/>
      <c r="E70" s="660"/>
      <c r="F70" s="660"/>
      <c r="G70" s="824" t="s">
        <v>90</v>
      </c>
      <c r="H70" s="824"/>
      <c r="I70" s="141"/>
      <c r="J70" s="27"/>
      <c r="K70" s="10"/>
      <c r="L70" s="95"/>
      <c r="M70" s="95"/>
      <c r="N70" s="52"/>
    </row>
    <row r="71" spans="1:15" ht="21.75" customHeight="1" x14ac:dyDescent="0.25">
      <c r="A71" s="613" t="s">
        <v>9</v>
      </c>
      <c r="B71" s="614"/>
      <c r="C71" s="657"/>
      <c r="D71" s="657"/>
      <c r="E71" s="660">
        <v>0</v>
      </c>
      <c r="F71" s="660"/>
      <c r="G71" s="824"/>
      <c r="H71" s="824"/>
      <c r="I71" s="141">
        <v>0</v>
      </c>
      <c r="J71" s="27"/>
      <c r="K71" s="10"/>
      <c r="L71" s="52"/>
      <c r="M71" s="95"/>
      <c r="N71" s="95"/>
    </row>
    <row r="72" spans="1:15" ht="40.5" customHeight="1" x14ac:dyDescent="0.25">
      <c r="A72" s="613" t="s">
        <v>27</v>
      </c>
      <c r="B72" s="614"/>
      <c r="C72" s="657"/>
      <c r="D72" s="657"/>
      <c r="E72" s="660">
        <v>0</v>
      </c>
      <c r="F72" s="660"/>
      <c r="G72" s="824"/>
      <c r="H72" s="824"/>
      <c r="I72" s="141"/>
      <c r="J72" s="27"/>
      <c r="K72" s="10"/>
      <c r="L72" s="52"/>
      <c r="M72" s="95"/>
      <c r="N72" s="95"/>
    </row>
    <row r="73" spans="1:15" ht="21.75" customHeight="1" x14ac:dyDescent="0.25">
      <c r="A73" s="613" t="s">
        <v>106</v>
      </c>
      <c r="B73" s="614"/>
      <c r="C73" s="657"/>
      <c r="D73" s="657"/>
      <c r="E73" s="657">
        <v>0</v>
      </c>
      <c r="F73" s="657"/>
      <c r="G73" s="588"/>
      <c r="H73" s="588"/>
      <c r="I73" s="141">
        <v>0</v>
      </c>
      <c r="J73" s="27"/>
      <c r="K73" s="10"/>
      <c r="L73" s="52"/>
      <c r="M73" s="95"/>
    </row>
    <row r="74" spans="1:15" ht="42" customHeight="1" x14ac:dyDescent="0.25">
      <c r="A74" s="613" t="s">
        <v>28</v>
      </c>
      <c r="B74" s="614"/>
      <c r="C74" s="657">
        <v>0</v>
      </c>
      <c r="D74" s="657"/>
      <c r="E74" s="657">
        <v>0</v>
      </c>
      <c r="F74" s="657"/>
      <c r="G74" s="588"/>
      <c r="H74" s="588"/>
      <c r="I74" s="141">
        <v>0</v>
      </c>
      <c r="J74" s="27"/>
      <c r="K74" s="10"/>
      <c r="L74" s="95"/>
      <c r="M74" s="95"/>
    </row>
    <row r="75" spans="1:15" ht="25.5" customHeight="1" x14ac:dyDescent="0.25">
      <c r="A75" s="613" t="s">
        <v>11</v>
      </c>
      <c r="B75" s="614"/>
      <c r="C75" s="657">
        <v>0</v>
      </c>
      <c r="D75" s="657"/>
      <c r="E75" s="657">
        <v>0</v>
      </c>
      <c r="F75" s="657"/>
      <c r="G75" s="588"/>
      <c r="H75" s="588"/>
      <c r="I75" s="141">
        <v>0</v>
      </c>
      <c r="J75" s="27"/>
      <c r="K75" s="10"/>
      <c r="L75" s="95"/>
      <c r="M75" s="95"/>
    </row>
    <row r="76" spans="1:15" x14ac:dyDescent="0.25">
      <c r="A76" s="613" t="s">
        <v>29</v>
      </c>
      <c r="B76" s="614"/>
      <c r="C76" s="657">
        <v>0</v>
      </c>
      <c r="D76" s="657"/>
      <c r="E76" s="657">
        <v>0</v>
      </c>
      <c r="F76" s="657"/>
      <c r="G76" s="588"/>
      <c r="H76" s="588"/>
      <c r="I76" s="141">
        <v>0</v>
      </c>
      <c r="J76" s="27"/>
      <c r="K76" s="10"/>
      <c r="L76" s="95"/>
      <c r="M76" s="95"/>
    </row>
    <row r="77" spans="1:15" x14ac:dyDescent="0.25">
      <c r="A77" s="701" t="s">
        <v>104</v>
      </c>
      <c r="B77" s="698"/>
      <c r="C77" s="609"/>
      <c r="D77" s="610"/>
      <c r="E77" s="609"/>
      <c r="F77" s="610"/>
      <c r="G77" s="611">
        <v>3541.32</v>
      </c>
      <c r="H77" s="612"/>
      <c r="I77" s="251"/>
      <c r="J77" s="27"/>
      <c r="K77" s="10"/>
      <c r="L77" s="52"/>
      <c r="M77" s="95"/>
    </row>
    <row r="78" spans="1:15" x14ac:dyDescent="0.25">
      <c r="A78" s="651" t="s">
        <v>13</v>
      </c>
      <c r="B78" s="652"/>
      <c r="C78" s="658">
        <f>SUM(C62:C76)</f>
        <v>0</v>
      </c>
      <c r="D78" s="658"/>
      <c r="E78" s="658">
        <f>SUM(E64:E76)</f>
        <v>0</v>
      </c>
      <c r="F78" s="658"/>
      <c r="G78" s="658">
        <f>SUM(G62:G77)</f>
        <v>300000</v>
      </c>
      <c r="H78" s="658"/>
      <c r="I78" s="142">
        <f>SUM(I62:I76)</f>
        <v>0</v>
      </c>
      <c r="J78" s="27"/>
      <c r="K78" s="10"/>
      <c r="L78" s="52"/>
      <c r="M78" s="95"/>
    </row>
    <row r="79" spans="1:15" x14ac:dyDescent="0.25">
      <c r="A79" s="655" t="s">
        <v>30</v>
      </c>
      <c r="B79" s="655"/>
      <c r="C79" s="655"/>
      <c r="D79" s="655"/>
      <c r="E79" s="655"/>
      <c r="F79" s="655"/>
      <c r="G79" s="655"/>
      <c r="H79" s="655"/>
      <c r="I79" s="655"/>
      <c r="J79" s="27"/>
      <c r="K79" s="10"/>
      <c r="L79" s="52"/>
      <c r="M79" s="52"/>
    </row>
    <row r="80" spans="1:15" x14ac:dyDescent="0.25">
      <c r="A80" s="656"/>
      <c r="B80" s="656"/>
      <c r="C80" s="656"/>
      <c r="D80" s="656"/>
      <c r="E80" s="656"/>
      <c r="F80" s="656"/>
      <c r="G80" s="656"/>
      <c r="H80" s="656"/>
      <c r="I80" s="656"/>
      <c r="J80" s="27"/>
      <c r="K80" s="10"/>
      <c r="L80" s="52"/>
      <c r="M80" s="52"/>
    </row>
    <row r="81" spans="1:14" x14ac:dyDescent="0.25">
      <c r="A81" s="633" t="s">
        <v>31</v>
      </c>
      <c r="B81" s="633"/>
      <c r="C81" s="633"/>
      <c r="D81" s="633"/>
      <c r="E81" s="633"/>
      <c r="F81" s="633"/>
      <c r="G81" s="633"/>
      <c r="H81" s="633"/>
      <c r="I81" s="633"/>
      <c r="J81" s="27"/>
      <c r="K81" s="10"/>
      <c r="L81" s="55"/>
      <c r="M81" s="52"/>
    </row>
    <row r="82" spans="1:14" x14ac:dyDescent="0.25">
      <c r="A82" s="633" t="s">
        <v>32</v>
      </c>
      <c r="B82" s="633"/>
      <c r="C82" s="633"/>
      <c r="D82" s="633"/>
      <c r="E82" s="633"/>
      <c r="F82" s="633"/>
      <c r="G82" s="633"/>
      <c r="H82" s="633"/>
      <c r="I82" s="633"/>
      <c r="J82" s="27"/>
      <c r="K82" s="10"/>
      <c r="L82" s="55"/>
      <c r="M82" s="95"/>
    </row>
    <row r="83" spans="1:14" x14ac:dyDescent="0.25">
      <c r="A83" s="633" t="s">
        <v>33</v>
      </c>
      <c r="B83" s="633"/>
      <c r="C83" s="633"/>
      <c r="D83" s="633"/>
      <c r="E83" s="633"/>
      <c r="F83" s="633"/>
      <c r="G83" s="633"/>
      <c r="H83" s="633"/>
      <c r="I83" s="633"/>
      <c r="J83" s="27"/>
      <c r="L83" s="55"/>
      <c r="M83" s="55"/>
    </row>
    <row r="84" spans="1:14" x14ac:dyDescent="0.25">
      <c r="A84" s="632" t="s">
        <v>34</v>
      </c>
      <c r="B84" s="632"/>
      <c r="C84" s="632"/>
      <c r="D84" s="632"/>
      <c r="E84" s="632"/>
      <c r="F84" s="632"/>
      <c r="G84" s="632"/>
      <c r="H84" s="632"/>
      <c r="I84" s="632"/>
      <c r="J84" s="27"/>
      <c r="L84" s="55"/>
      <c r="N84" s="55"/>
    </row>
    <row r="85" spans="1:14" x14ac:dyDescent="0.25">
      <c r="A85" s="632"/>
      <c r="B85" s="632"/>
      <c r="C85" s="632"/>
      <c r="D85" s="632"/>
      <c r="E85" s="632"/>
      <c r="F85" s="632"/>
      <c r="G85" s="632"/>
      <c r="H85" s="632"/>
      <c r="I85" s="632"/>
      <c r="J85" s="27"/>
      <c r="L85" s="52"/>
    </row>
    <row r="86" spans="1:14" x14ac:dyDescent="0.25">
      <c r="A86" s="633" t="s">
        <v>14</v>
      </c>
      <c r="B86" s="633"/>
      <c r="C86" s="633"/>
      <c r="D86" s="633"/>
      <c r="E86" s="633"/>
      <c r="F86" s="633"/>
      <c r="G86" s="633"/>
      <c r="H86" s="633"/>
      <c r="I86" s="633"/>
      <c r="J86" s="27"/>
      <c r="L86" s="52"/>
    </row>
    <row r="87" spans="1:14" x14ac:dyDescent="0.25">
      <c r="A87" s="138"/>
      <c r="B87" s="138"/>
      <c r="C87" s="138"/>
      <c r="D87" s="138"/>
      <c r="E87" s="138"/>
      <c r="F87" s="138"/>
      <c r="G87" s="138"/>
      <c r="H87" s="138"/>
      <c r="I87" s="138"/>
      <c r="J87" s="27"/>
      <c r="L87" s="52"/>
    </row>
    <row r="88" spans="1:14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27"/>
      <c r="L88" s="52"/>
      <c r="N88" s="10"/>
    </row>
    <row r="89" spans="1:14" x14ac:dyDescent="0.25">
      <c r="A89" s="245"/>
      <c r="B89" s="245"/>
      <c r="C89" s="245"/>
      <c r="D89" s="245"/>
      <c r="E89" s="245"/>
      <c r="F89" s="245"/>
      <c r="G89" s="245"/>
      <c r="H89" s="245"/>
      <c r="I89" s="245"/>
      <c r="J89" s="27"/>
      <c r="L89" s="52"/>
      <c r="N89" s="10"/>
    </row>
    <row r="90" spans="1:14" x14ac:dyDescent="0.25">
      <c r="A90" s="248"/>
      <c r="B90" s="248"/>
      <c r="C90" s="248"/>
      <c r="D90" s="248"/>
      <c r="E90" s="248"/>
      <c r="F90" s="248"/>
      <c r="G90" s="248"/>
      <c r="H90" s="248"/>
      <c r="I90" s="248"/>
      <c r="J90" s="27"/>
      <c r="L90" s="52"/>
      <c r="N90" s="10"/>
    </row>
    <row r="91" spans="1:14" x14ac:dyDescent="0.25">
      <c r="A91" s="248"/>
      <c r="B91" s="248"/>
      <c r="C91" s="248"/>
      <c r="D91" s="248"/>
      <c r="E91" s="248"/>
      <c r="F91" s="248"/>
      <c r="G91" s="248"/>
      <c r="H91" s="248"/>
      <c r="I91" s="248"/>
      <c r="J91" s="27"/>
      <c r="L91" s="52"/>
      <c r="N91" s="10"/>
    </row>
    <row r="92" spans="1:14" x14ac:dyDescent="0.25">
      <c r="A92" s="248"/>
      <c r="B92" s="248"/>
      <c r="C92" s="248"/>
      <c r="D92" s="248"/>
      <c r="E92" s="248"/>
      <c r="F92" s="248"/>
      <c r="G92" s="248"/>
      <c r="H92" s="248"/>
      <c r="I92" s="248"/>
      <c r="J92" s="27"/>
      <c r="L92" s="52"/>
      <c r="N92" s="10"/>
    </row>
    <row r="93" spans="1:14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"/>
      <c r="L93" s="52"/>
      <c r="N93" s="10"/>
    </row>
    <row r="94" spans="1:14" x14ac:dyDescent="0.25">
      <c r="A94" s="279"/>
      <c r="B94" s="279"/>
      <c r="C94" s="279"/>
      <c r="D94" s="279"/>
      <c r="E94" s="279"/>
      <c r="F94" s="279"/>
      <c r="G94" s="279"/>
      <c r="H94" s="279"/>
      <c r="I94" s="279"/>
      <c r="J94" s="27"/>
      <c r="L94" s="52"/>
      <c r="N94" s="10"/>
    </row>
    <row r="95" spans="1:14" x14ac:dyDescent="0.25">
      <c r="A95" s="279"/>
      <c r="B95" s="279"/>
      <c r="C95" s="279"/>
      <c r="D95" s="279"/>
      <c r="E95" s="279"/>
      <c r="F95" s="279"/>
      <c r="G95" s="279"/>
      <c r="H95" s="279"/>
      <c r="I95" s="279"/>
      <c r="J95" s="27"/>
      <c r="L95" s="52"/>
    </row>
    <row r="96" spans="1:14" x14ac:dyDescent="0.25">
      <c r="A96" s="245"/>
      <c r="B96" s="245"/>
      <c r="C96" s="245"/>
      <c r="D96" s="245"/>
      <c r="E96" s="245"/>
      <c r="F96" s="245"/>
      <c r="G96" s="245"/>
      <c r="H96" s="245"/>
      <c r="I96" s="245"/>
      <c r="J96" s="27"/>
      <c r="L96" s="95"/>
    </row>
    <row r="97" spans="1:13" x14ac:dyDescent="0.25">
      <c r="A97" s="138"/>
      <c r="B97" s="138"/>
      <c r="C97" s="138"/>
      <c r="D97" s="138"/>
      <c r="E97" s="138"/>
      <c r="F97" s="138"/>
      <c r="G97" s="138"/>
      <c r="H97" s="138"/>
      <c r="I97" s="138"/>
      <c r="J97" s="27"/>
      <c r="L97" s="95"/>
    </row>
    <row r="98" spans="1:13" x14ac:dyDescent="0.25">
      <c r="A98" s="138"/>
      <c r="B98" s="138"/>
      <c r="C98" s="138"/>
      <c r="D98" s="138"/>
      <c r="E98" s="138"/>
      <c r="F98" s="138"/>
      <c r="G98" s="138"/>
      <c r="H98" s="138"/>
      <c r="I98" s="138"/>
      <c r="J98" s="27"/>
      <c r="L98" s="95"/>
    </row>
    <row r="99" spans="1:13" x14ac:dyDescent="0.25">
      <c r="A99" s="200"/>
      <c r="B99" s="200"/>
      <c r="C99" s="200"/>
      <c r="D99" s="200"/>
      <c r="E99" s="200"/>
      <c r="F99" s="200"/>
      <c r="G99" s="200"/>
      <c r="H99" s="200"/>
      <c r="I99" s="200"/>
      <c r="J99" s="27"/>
    </row>
    <row r="100" spans="1:13" x14ac:dyDescent="0.25">
      <c r="A100" s="620" t="s">
        <v>15</v>
      </c>
      <c r="B100" s="620"/>
      <c r="C100" s="620"/>
      <c r="D100" s="620"/>
      <c r="E100" s="620"/>
      <c r="F100" s="620"/>
      <c r="G100" s="620"/>
      <c r="H100" s="620"/>
      <c r="I100" s="620"/>
      <c r="J100" s="27"/>
    </row>
    <row r="101" spans="1:13" x14ac:dyDescent="0.25">
      <c r="A101" s="692" t="s">
        <v>35</v>
      </c>
      <c r="B101" s="692"/>
      <c r="C101" s="692"/>
      <c r="D101" s="692"/>
      <c r="E101" s="692"/>
      <c r="F101" s="692"/>
      <c r="G101" s="692"/>
      <c r="H101" s="692"/>
      <c r="I101" s="32">
        <v>300000</v>
      </c>
      <c r="J101" s="27"/>
    </row>
    <row r="102" spans="1:13" x14ac:dyDescent="0.25">
      <c r="A102" s="692" t="s">
        <v>36</v>
      </c>
      <c r="B102" s="692"/>
      <c r="C102" s="692"/>
      <c r="D102" s="692"/>
      <c r="E102" s="692"/>
      <c r="F102" s="692"/>
      <c r="G102" s="692"/>
      <c r="H102" s="692"/>
      <c r="I102" s="32">
        <v>300000</v>
      </c>
      <c r="J102" s="27"/>
    </row>
    <row r="103" spans="1:13" x14ac:dyDescent="0.25">
      <c r="A103" s="692" t="s">
        <v>37</v>
      </c>
      <c r="B103" s="692"/>
      <c r="C103" s="692"/>
      <c r="D103" s="692"/>
      <c r="E103" s="692"/>
      <c r="F103" s="692"/>
      <c r="G103" s="692"/>
      <c r="H103" s="692"/>
      <c r="I103" s="32"/>
      <c r="J103" s="27"/>
    </row>
    <row r="104" spans="1:13" x14ac:dyDescent="0.25">
      <c r="A104" s="692" t="s">
        <v>38</v>
      </c>
      <c r="B104" s="692"/>
      <c r="C104" s="692"/>
      <c r="D104" s="692"/>
      <c r="E104" s="692"/>
      <c r="F104" s="692"/>
      <c r="G104" s="692"/>
      <c r="H104" s="692"/>
      <c r="I104" s="32"/>
      <c r="J104" s="27"/>
      <c r="M104" s="52"/>
    </row>
    <row r="105" spans="1:13" x14ac:dyDescent="0.25">
      <c r="A105" s="692" t="s">
        <v>39</v>
      </c>
      <c r="B105" s="692"/>
      <c r="C105" s="692"/>
      <c r="D105" s="692"/>
      <c r="E105" s="692"/>
      <c r="F105" s="692"/>
      <c r="G105" s="692"/>
      <c r="H105" s="692"/>
      <c r="I105" s="32"/>
      <c r="J105" s="27"/>
      <c r="M105" s="52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27"/>
    </row>
    <row r="107" spans="1:13" x14ac:dyDescent="0.25">
      <c r="A107" s="632" t="s">
        <v>40</v>
      </c>
      <c r="B107" s="632"/>
      <c r="C107" s="632"/>
      <c r="D107" s="632"/>
      <c r="E107" s="632"/>
      <c r="F107" s="632"/>
      <c r="G107" s="632"/>
      <c r="H107" s="632"/>
      <c r="I107" s="632"/>
      <c r="J107" s="27"/>
      <c r="L107" s="52"/>
      <c r="M107" s="52"/>
    </row>
    <row r="108" spans="1:13" x14ac:dyDescent="0.25">
      <c r="A108" s="632"/>
      <c r="B108" s="632"/>
      <c r="C108" s="632"/>
      <c r="D108" s="632"/>
      <c r="E108" s="632"/>
      <c r="F108" s="632"/>
      <c r="G108" s="632"/>
      <c r="H108" s="632"/>
      <c r="I108" s="632"/>
      <c r="J108" s="27"/>
      <c r="L108" s="52"/>
      <c r="M108" s="52"/>
    </row>
    <row r="109" spans="1:13" x14ac:dyDescent="0.25">
      <c r="A109" s="632"/>
      <c r="B109" s="632"/>
      <c r="C109" s="632"/>
      <c r="D109" s="632"/>
      <c r="E109" s="632"/>
      <c r="F109" s="632"/>
      <c r="G109" s="632"/>
      <c r="H109" s="632"/>
      <c r="I109" s="632"/>
      <c r="J109" s="27"/>
      <c r="L109" s="52"/>
      <c r="M109" s="52"/>
    </row>
    <row r="110" spans="1:13" x14ac:dyDescent="0.25">
      <c r="A110" s="642"/>
      <c r="B110" s="642"/>
      <c r="C110" s="642"/>
      <c r="D110" s="642"/>
      <c r="E110" s="642"/>
      <c r="F110" s="144"/>
      <c r="G110" s="144"/>
      <c r="H110" s="144"/>
      <c r="I110" s="144"/>
      <c r="J110" s="27"/>
      <c r="L110" s="52"/>
      <c r="M110" s="52"/>
    </row>
    <row r="111" spans="1:13" x14ac:dyDescent="0.25">
      <c r="A111" s="24"/>
      <c r="B111" s="25"/>
      <c r="C111" s="30"/>
      <c r="D111" s="30"/>
      <c r="E111" s="30"/>
      <c r="F111" s="825" t="s">
        <v>136</v>
      </c>
      <c r="G111" s="825"/>
      <c r="H111" s="825"/>
      <c r="I111" s="825"/>
      <c r="J111" s="27"/>
    </row>
    <row r="112" spans="1:13" x14ac:dyDescent="0.25">
      <c r="A112" s="3"/>
      <c r="B112" s="3"/>
      <c r="C112" s="3"/>
      <c r="D112" s="3"/>
      <c r="E112" s="3"/>
      <c r="F112" s="3"/>
      <c r="G112" s="64"/>
      <c r="H112" s="64"/>
      <c r="I112" s="64"/>
      <c r="J112" s="27"/>
    </row>
    <row r="113" spans="1:13" x14ac:dyDescent="0.25">
      <c r="A113" s="644"/>
      <c r="B113" s="644"/>
      <c r="C113" s="644"/>
      <c r="D113" s="644"/>
      <c r="E113" s="644"/>
      <c r="F113" s="644"/>
      <c r="G113" s="644"/>
      <c r="H113" s="644"/>
      <c r="I113" s="644"/>
      <c r="J113" s="27"/>
    </row>
    <row r="114" spans="1:13" ht="15.75" x14ac:dyDescent="0.25">
      <c r="A114" s="27"/>
      <c r="B114" s="27"/>
      <c r="C114" s="27"/>
      <c r="D114" s="27"/>
      <c r="E114" s="27"/>
      <c r="F114" s="153" t="s">
        <v>78</v>
      </c>
      <c r="G114" s="27"/>
      <c r="H114" s="27"/>
      <c r="I114" s="27"/>
      <c r="J114" s="27"/>
    </row>
    <row r="115" spans="1:13" x14ac:dyDescent="0.25">
      <c r="A115" s="149"/>
      <c r="B115" s="149"/>
      <c r="C115" s="149"/>
      <c r="D115" s="149"/>
      <c r="E115" s="149"/>
      <c r="F115" s="826" t="s">
        <v>85</v>
      </c>
      <c r="G115" s="826"/>
      <c r="H115" s="826"/>
      <c r="I115" s="826"/>
      <c r="J115" s="27"/>
    </row>
    <row r="116" spans="1:13" x14ac:dyDescent="0.25">
      <c r="A116" s="189"/>
      <c r="B116" s="189"/>
      <c r="C116" s="189"/>
      <c r="D116" s="189"/>
      <c r="E116" s="189"/>
      <c r="F116" s="190"/>
      <c r="G116" s="190"/>
      <c r="H116" s="190"/>
      <c r="I116" s="190"/>
      <c r="J116" s="27"/>
    </row>
    <row r="117" spans="1:13" x14ac:dyDescent="0.25">
      <c r="A117" s="189"/>
      <c r="B117" s="189"/>
      <c r="C117" s="189"/>
      <c r="D117" s="189"/>
      <c r="E117" s="189"/>
      <c r="F117" s="190"/>
      <c r="G117" s="190"/>
      <c r="H117" s="190"/>
      <c r="I117" s="190"/>
      <c r="J117" s="27"/>
    </row>
    <row r="118" spans="1:13" ht="15" customHeight="1" x14ac:dyDescent="0.25">
      <c r="A118" s="30"/>
      <c r="B118" s="30"/>
      <c r="C118" s="30"/>
      <c r="D118" s="30"/>
      <c r="E118" s="646"/>
      <c r="F118" s="646"/>
      <c r="G118" s="646"/>
      <c r="H118" s="646"/>
      <c r="I118" s="30"/>
      <c r="J118" s="482"/>
    </row>
    <row r="119" spans="1:13" ht="24" customHeight="1" x14ac:dyDescent="0.25">
      <c r="A119" s="30"/>
      <c r="B119" s="30"/>
      <c r="C119" s="30"/>
      <c r="D119" s="30"/>
      <c r="E119" s="805"/>
      <c r="F119" s="805"/>
      <c r="G119" s="805"/>
      <c r="H119" s="805"/>
      <c r="I119" s="30"/>
      <c r="J119" s="27"/>
    </row>
    <row r="120" spans="1:13" x14ac:dyDescent="0.25">
      <c r="A120" s="92"/>
      <c r="B120" s="92"/>
      <c r="C120" s="694" t="s">
        <v>86</v>
      </c>
      <c r="D120" s="694"/>
      <c r="E120" s="154"/>
      <c r="F120" s="694" t="s">
        <v>83</v>
      </c>
      <c r="G120" s="694"/>
      <c r="H120" s="482" t="s">
        <v>148</v>
      </c>
      <c r="I120" s="482"/>
      <c r="J120" s="27"/>
    </row>
    <row r="121" spans="1:13" x14ac:dyDescent="0.25">
      <c r="A121" s="92"/>
      <c r="B121" s="92"/>
      <c r="C121" s="154"/>
      <c r="D121" s="154"/>
      <c r="E121" s="694" t="s">
        <v>88</v>
      </c>
      <c r="F121" s="694"/>
      <c r="G121" s="694"/>
      <c r="H121" s="694"/>
      <c r="I121" s="155"/>
      <c r="J121" s="27"/>
    </row>
    <row r="122" spans="1:13" x14ac:dyDescent="0.25">
      <c r="A122" s="645"/>
      <c r="B122" s="645"/>
      <c r="C122" s="645"/>
      <c r="D122" s="645"/>
      <c r="E122" s="645"/>
      <c r="F122" s="645"/>
      <c r="G122" s="645"/>
      <c r="H122" s="645"/>
      <c r="I122" s="31"/>
      <c r="J122" s="27"/>
    </row>
    <row r="123" spans="1:13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</row>
    <row r="124" spans="1:13" x14ac:dyDescent="0.25">
      <c r="A124" s="647"/>
      <c r="B124" s="647"/>
      <c r="C124" s="647"/>
      <c r="D124" s="647"/>
      <c r="E124" s="647"/>
      <c r="F124" s="647"/>
      <c r="G124" s="647"/>
      <c r="H124" s="647"/>
      <c r="I124" s="647"/>
    </row>
    <row r="125" spans="1:13" x14ac:dyDescent="0.25">
      <c r="A125" s="647"/>
      <c r="B125" s="647"/>
      <c r="C125" s="647"/>
      <c r="D125" s="647"/>
      <c r="E125" s="647"/>
      <c r="F125" s="647"/>
      <c r="G125" s="647"/>
      <c r="H125" s="647"/>
      <c r="I125" s="647"/>
    </row>
    <row r="126" spans="1:13" x14ac:dyDescent="0.25">
      <c r="A126" s="647"/>
      <c r="B126" s="647"/>
      <c r="C126" s="647"/>
      <c r="D126" s="647"/>
      <c r="E126" s="647"/>
      <c r="F126" s="647"/>
      <c r="G126" s="647"/>
      <c r="H126" s="647"/>
      <c r="I126" s="647"/>
    </row>
    <row r="127" spans="1:13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M127" s="10"/>
    </row>
    <row r="128" spans="1:13" x14ac:dyDescent="0.25">
      <c r="A128" s="4"/>
      <c r="B128" s="5"/>
      <c r="M128" s="10"/>
    </row>
    <row r="130" spans="1:9" x14ac:dyDescent="0.25">
      <c r="A130" s="643"/>
      <c r="B130" s="643"/>
      <c r="C130" s="643"/>
      <c r="D130" s="643"/>
      <c r="E130" s="643"/>
      <c r="F130" s="643"/>
      <c r="G130" s="643"/>
      <c r="H130" s="643"/>
      <c r="I130" s="643"/>
    </row>
    <row r="133" spans="1:9" ht="15.75" x14ac:dyDescent="0.25">
      <c r="E133" s="617"/>
      <c r="F133" s="617"/>
      <c r="G133" s="617"/>
      <c r="H133" s="617"/>
    </row>
    <row r="134" spans="1:9" x14ac:dyDescent="0.25">
      <c r="E134" s="641"/>
      <c r="F134" s="641"/>
      <c r="G134" s="641"/>
      <c r="H134" s="641"/>
    </row>
  </sheetData>
  <mergeCells count="168">
    <mergeCell ref="A37:F37"/>
    <mergeCell ref="G37:H37"/>
    <mergeCell ref="A34:F34"/>
    <mergeCell ref="G34:H34"/>
    <mergeCell ref="A35:F35"/>
    <mergeCell ref="G35:H35"/>
    <mergeCell ref="A33:F33"/>
    <mergeCell ref="A36:I36"/>
    <mergeCell ref="A32:F32"/>
    <mergeCell ref="A31:F31"/>
    <mergeCell ref="E20:G20"/>
    <mergeCell ref="H20:I20"/>
    <mergeCell ref="A27:B27"/>
    <mergeCell ref="C27:D27"/>
    <mergeCell ref="E27:F27"/>
    <mergeCell ref="G27:H27"/>
    <mergeCell ref="A30:B30"/>
    <mergeCell ref="C30:D30"/>
    <mergeCell ref="E30:F30"/>
    <mergeCell ref="G30:H30"/>
    <mergeCell ref="A26:B26"/>
    <mergeCell ref="A22:B22"/>
    <mergeCell ref="C22:D22"/>
    <mergeCell ref="E22:G22"/>
    <mergeCell ref="H22:I22"/>
    <mergeCell ref="A24:I24"/>
    <mergeCell ref="C26:D26"/>
    <mergeCell ref="E26:F26"/>
    <mergeCell ref="G26:H26"/>
    <mergeCell ref="A59:I59"/>
    <mergeCell ref="A60:I60"/>
    <mergeCell ref="C2:I2"/>
    <mergeCell ref="C3:I3"/>
    <mergeCell ref="C4:I4"/>
    <mergeCell ref="C5:I5"/>
    <mergeCell ref="A7:I7"/>
    <mergeCell ref="A8:I8"/>
    <mergeCell ref="A21:B21"/>
    <mergeCell ref="C21:D21"/>
    <mergeCell ref="E21:G21"/>
    <mergeCell ref="H21:I21"/>
    <mergeCell ref="A19:B19"/>
    <mergeCell ref="C19:D19"/>
    <mergeCell ref="E19:G19"/>
    <mergeCell ref="H19:I19"/>
    <mergeCell ref="A20:B20"/>
    <mergeCell ref="C20:D20"/>
    <mergeCell ref="A9:I9"/>
    <mergeCell ref="A10:I10"/>
    <mergeCell ref="A11:I11"/>
    <mergeCell ref="A16:I16"/>
    <mergeCell ref="A17:I17"/>
    <mergeCell ref="G33:H33"/>
    <mergeCell ref="A38:F38"/>
    <mergeCell ref="G38:H38"/>
    <mergeCell ref="A39:I39"/>
    <mergeCell ref="A40:I40"/>
    <mergeCell ref="A41:I41"/>
    <mergeCell ref="G68:H68"/>
    <mergeCell ref="A69:B69"/>
    <mergeCell ref="C69:D69"/>
    <mergeCell ref="E69:F69"/>
    <mergeCell ref="G69:H69"/>
    <mergeCell ref="A64:B64"/>
    <mergeCell ref="C64:D64"/>
    <mergeCell ref="E64:F64"/>
    <mergeCell ref="G64:H64"/>
    <mergeCell ref="A65:B65"/>
    <mergeCell ref="C65:D65"/>
    <mergeCell ref="E65:F65"/>
    <mergeCell ref="G65:H65"/>
    <mergeCell ref="A63:B63"/>
    <mergeCell ref="C63:D63"/>
    <mergeCell ref="E63:F63"/>
    <mergeCell ref="G63:H63"/>
    <mergeCell ref="A61:B61"/>
    <mergeCell ref="C61:D61"/>
    <mergeCell ref="A77:B77"/>
    <mergeCell ref="G77:H77"/>
    <mergeCell ref="C77:D77"/>
    <mergeCell ref="E77:F77"/>
    <mergeCell ref="E134:H134"/>
    <mergeCell ref="A113:I113"/>
    <mergeCell ref="F115:I115"/>
    <mergeCell ref="E118:H118"/>
    <mergeCell ref="E119:H119"/>
    <mergeCell ref="A102:H102"/>
    <mergeCell ref="A103:H103"/>
    <mergeCell ref="A104:H104"/>
    <mergeCell ref="A105:H105"/>
    <mergeCell ref="A107:I109"/>
    <mergeCell ref="A110:E110"/>
    <mergeCell ref="C120:D120"/>
    <mergeCell ref="F120:G120"/>
    <mergeCell ref="E121:H121"/>
    <mergeCell ref="A122:H122"/>
    <mergeCell ref="E133:H133"/>
    <mergeCell ref="A124:I126"/>
    <mergeCell ref="A130:I130"/>
    <mergeCell ref="F111:I111"/>
    <mergeCell ref="A81:I81"/>
    <mergeCell ref="A100:I100"/>
    <mergeCell ref="A101:H101"/>
    <mergeCell ref="A83:I83"/>
    <mergeCell ref="A84:I85"/>
    <mergeCell ref="A86:I86"/>
    <mergeCell ref="A82:I82"/>
    <mergeCell ref="A78:B78"/>
    <mergeCell ref="C78:D78"/>
    <mergeCell ref="E78:F78"/>
    <mergeCell ref="G78:H78"/>
    <mergeCell ref="A79:I80"/>
    <mergeCell ref="E62:F62"/>
    <mergeCell ref="G62:H62"/>
    <mergeCell ref="A76:B76"/>
    <mergeCell ref="C76:D76"/>
    <mergeCell ref="E76:F76"/>
    <mergeCell ref="A72:B72"/>
    <mergeCell ref="C72:D72"/>
    <mergeCell ref="E72:F72"/>
    <mergeCell ref="G72:H72"/>
    <mergeCell ref="A73:B73"/>
    <mergeCell ref="C73:D73"/>
    <mergeCell ref="E73:F73"/>
    <mergeCell ref="G73:H73"/>
    <mergeCell ref="A75:B75"/>
    <mergeCell ref="C75:D75"/>
    <mergeCell ref="E75:F75"/>
    <mergeCell ref="G75:H75"/>
    <mergeCell ref="G76:H76"/>
    <mergeCell ref="A74:B74"/>
    <mergeCell ref="C74:D74"/>
    <mergeCell ref="E74:F74"/>
    <mergeCell ref="G74:H74"/>
    <mergeCell ref="A45:I45"/>
    <mergeCell ref="A70:B70"/>
    <mergeCell ref="C70:D70"/>
    <mergeCell ref="E70:F70"/>
    <mergeCell ref="G70:H70"/>
    <mergeCell ref="A71:B71"/>
    <mergeCell ref="C71:D71"/>
    <mergeCell ref="E71:F71"/>
    <mergeCell ref="G71:H71"/>
    <mergeCell ref="A66:B66"/>
    <mergeCell ref="C66:D66"/>
    <mergeCell ref="E66:F66"/>
    <mergeCell ref="G66:H66"/>
    <mergeCell ref="A67:B67"/>
    <mergeCell ref="C67:D67"/>
    <mergeCell ref="E67:F67"/>
    <mergeCell ref="G67:H67"/>
    <mergeCell ref="A68:B68"/>
    <mergeCell ref="C68:D68"/>
    <mergeCell ref="E68:F68"/>
    <mergeCell ref="E61:F61"/>
    <mergeCell ref="G61:H61"/>
    <mergeCell ref="A62:B62"/>
    <mergeCell ref="C62:D62"/>
    <mergeCell ref="A12:I12"/>
    <mergeCell ref="A13:D13"/>
    <mergeCell ref="A28:B28"/>
    <mergeCell ref="C28:D28"/>
    <mergeCell ref="E28:F28"/>
    <mergeCell ref="G28:H28"/>
    <mergeCell ref="A29:B29"/>
    <mergeCell ref="C29:D29"/>
    <mergeCell ref="E29:F29"/>
    <mergeCell ref="G29:H29"/>
  </mergeCells>
  <pageMargins left="0.51181102362204722" right="0" top="0" bottom="0" header="0.31496062992125984" footer="0.31496062992125984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30AA-AED5-4F84-A732-ACE5DFD26819}">
  <dimension ref="A1"/>
  <sheetViews>
    <sheetView workbookViewId="0">
      <selection sqref="A1:XFD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33AC3-C08B-41ED-8090-2D567EB00B73}">
  <dimension ref="A2:N60"/>
  <sheetViews>
    <sheetView topLeftCell="A16"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156</v>
      </c>
      <c r="B16" s="669"/>
      <c r="C16" s="669"/>
      <c r="D16" s="669"/>
      <c r="E16" s="669"/>
      <c r="F16" s="669"/>
      <c r="G16" s="669"/>
      <c r="H16" s="669"/>
      <c r="I16" s="669"/>
    </row>
    <row r="17" spans="1:14" x14ac:dyDescent="0.25">
      <c r="A17" s="677" t="s">
        <v>166</v>
      </c>
      <c r="B17" s="677"/>
      <c r="C17" s="677"/>
      <c r="D17" s="677"/>
      <c r="E17" s="677"/>
      <c r="F17" s="677"/>
      <c r="G17" s="677"/>
      <c r="H17" s="677"/>
      <c r="I17" s="677"/>
    </row>
    <row r="18" spans="1:14" x14ac:dyDescent="0.25">
      <c r="A18" s="734" t="s">
        <v>167</v>
      </c>
      <c r="B18" s="734"/>
      <c r="C18" s="734"/>
      <c r="D18" s="734"/>
      <c r="E18" s="734"/>
      <c r="F18" s="734"/>
      <c r="G18" s="734"/>
      <c r="H18" s="734"/>
      <c r="I18" s="734"/>
    </row>
    <row r="19" spans="1:14" ht="12" customHeight="1" x14ac:dyDescent="0.25">
      <c r="A19" s="596" t="s">
        <v>2</v>
      </c>
      <c r="B19" s="597"/>
      <c r="C19" s="620" t="s">
        <v>3</v>
      </c>
      <c r="D19" s="620"/>
      <c r="E19" s="620" t="s">
        <v>41</v>
      </c>
      <c r="F19" s="620"/>
      <c r="G19" s="620"/>
      <c r="H19" s="620" t="s">
        <v>42</v>
      </c>
      <c r="I19" s="620"/>
      <c r="J19" s="27"/>
    </row>
    <row r="20" spans="1:14" ht="22.5" customHeight="1" x14ac:dyDescent="0.25">
      <c r="A20" s="589" t="s">
        <v>102</v>
      </c>
      <c r="B20" s="590"/>
      <c r="C20" s="625">
        <v>43836</v>
      </c>
      <c r="D20" s="626"/>
      <c r="E20" s="625" t="s">
        <v>116</v>
      </c>
      <c r="F20" s="626"/>
      <c r="G20" s="626"/>
      <c r="H20" s="675"/>
      <c r="I20" s="675"/>
      <c r="J20" s="27">
        <v>1185</v>
      </c>
      <c r="L20" s="52"/>
    </row>
    <row r="21" spans="1:14" ht="20.25" customHeight="1" x14ac:dyDescent="0.25">
      <c r="A21" s="589" t="s">
        <v>127</v>
      </c>
      <c r="B21" s="590"/>
      <c r="C21" s="595"/>
      <c r="D21" s="576"/>
      <c r="E21" s="668" t="s">
        <v>199</v>
      </c>
      <c r="F21" s="668"/>
      <c r="G21" s="668"/>
      <c r="H21" s="676">
        <v>100000</v>
      </c>
      <c r="I21" s="676"/>
      <c r="J21" s="27"/>
      <c r="L21" s="52"/>
    </row>
    <row r="22" spans="1:14" x14ac:dyDescent="0.25">
      <c r="A22" s="589" t="s">
        <v>4</v>
      </c>
      <c r="B22" s="590"/>
      <c r="C22" s="576"/>
      <c r="D22" s="576"/>
      <c r="E22" s="576"/>
      <c r="F22" s="576"/>
      <c r="G22" s="576"/>
      <c r="H22" s="591"/>
      <c r="I22" s="576"/>
      <c r="J22" s="27"/>
      <c r="L22" s="54"/>
    </row>
    <row r="23" spans="1:14" ht="8.25" customHeight="1" x14ac:dyDescent="0.25">
      <c r="A23" s="27"/>
      <c r="B23" s="27"/>
      <c r="C23" s="28"/>
      <c r="D23" s="28"/>
      <c r="E23" s="27"/>
      <c r="F23" s="27"/>
      <c r="G23" s="28"/>
      <c r="H23" s="28"/>
      <c r="I23" s="28"/>
      <c r="J23" s="27"/>
      <c r="L23" s="55"/>
    </row>
    <row r="24" spans="1:14" ht="10.5" customHeight="1" x14ac:dyDescent="0.25">
      <c r="A24" s="665" t="s">
        <v>6</v>
      </c>
      <c r="B24" s="665"/>
      <c r="C24" s="665"/>
      <c r="D24" s="665"/>
      <c r="E24" s="665"/>
      <c r="F24" s="665"/>
      <c r="G24" s="665"/>
      <c r="H24" s="665"/>
      <c r="I24" s="665"/>
      <c r="J24" s="27"/>
    </row>
    <row r="25" spans="1:14" ht="13.5" customHeight="1" x14ac:dyDescent="0.25">
      <c r="A25" s="666" t="s">
        <v>17</v>
      </c>
      <c r="B25" s="666"/>
      <c r="C25" s="666"/>
      <c r="D25" s="666"/>
      <c r="E25" s="666"/>
      <c r="F25" s="666"/>
      <c r="G25" s="666"/>
      <c r="H25" s="666"/>
      <c r="I25" s="666"/>
      <c r="J25" s="27"/>
    </row>
    <row r="26" spans="1:14" ht="42" customHeight="1" x14ac:dyDescent="0.25">
      <c r="A26" s="662" t="s">
        <v>18</v>
      </c>
      <c r="B26" s="663"/>
      <c r="C26" s="664" t="s">
        <v>19</v>
      </c>
      <c r="D26" s="664"/>
      <c r="E26" s="664" t="s">
        <v>69</v>
      </c>
      <c r="F26" s="664"/>
      <c r="G26" s="664" t="s">
        <v>70</v>
      </c>
      <c r="H26" s="664"/>
      <c r="I26" s="376" t="s">
        <v>71</v>
      </c>
      <c r="J26" s="27"/>
      <c r="N26" s="10"/>
    </row>
    <row r="27" spans="1:14" ht="17.25" customHeight="1" x14ac:dyDescent="0.25">
      <c r="A27" s="613" t="s">
        <v>20</v>
      </c>
      <c r="B27" s="614"/>
      <c r="C27" s="657">
        <v>0</v>
      </c>
      <c r="D27" s="657"/>
      <c r="E27" s="657">
        <v>0</v>
      </c>
      <c r="F27" s="657"/>
      <c r="G27" s="657"/>
      <c r="H27" s="657"/>
      <c r="I27" s="372">
        <v>0</v>
      </c>
      <c r="J27" s="349">
        <f>SUM(G27:I27)</f>
        <v>0</v>
      </c>
      <c r="K27" s="52"/>
      <c r="L27" s="52"/>
      <c r="M27" s="52"/>
    </row>
    <row r="28" spans="1:14" ht="18" customHeight="1" x14ac:dyDescent="0.25">
      <c r="A28" s="613" t="s">
        <v>21</v>
      </c>
      <c r="B28" s="614"/>
      <c r="C28" s="657">
        <v>0</v>
      </c>
      <c r="D28" s="657"/>
      <c r="E28" s="657">
        <v>0</v>
      </c>
      <c r="F28" s="657"/>
      <c r="G28" s="657"/>
      <c r="H28" s="657"/>
      <c r="I28" s="657">
        <v>0</v>
      </c>
      <c r="J28" s="657"/>
      <c r="K28" s="52"/>
      <c r="L28" s="52"/>
      <c r="M28" s="52"/>
    </row>
    <row r="29" spans="1:14" ht="15" customHeight="1" x14ac:dyDescent="0.25">
      <c r="A29" s="613" t="s">
        <v>7</v>
      </c>
      <c r="B29" s="614"/>
      <c r="C29" s="657"/>
      <c r="D29" s="657"/>
      <c r="E29" s="657"/>
      <c r="F29" s="657"/>
      <c r="G29" s="657"/>
      <c r="H29" s="657"/>
      <c r="I29" s="372"/>
      <c r="J29" s="349">
        <f t="shared" ref="J29:J41" si="0">SUM(G29:I29)</f>
        <v>0</v>
      </c>
      <c r="K29" s="52"/>
      <c r="L29" s="95"/>
      <c r="M29" s="52"/>
    </row>
    <row r="30" spans="1:14" ht="24" customHeight="1" x14ac:dyDescent="0.25">
      <c r="A30" s="613" t="s">
        <v>22</v>
      </c>
      <c r="B30" s="614"/>
      <c r="C30" s="657"/>
      <c r="D30" s="657"/>
      <c r="E30" s="659">
        <v>0</v>
      </c>
      <c r="F30" s="659"/>
      <c r="G30" s="691"/>
      <c r="H30" s="691"/>
      <c r="I30" s="373">
        <v>0</v>
      </c>
      <c r="J30" s="349">
        <f t="shared" si="0"/>
        <v>0</v>
      </c>
      <c r="K30" s="95"/>
      <c r="L30" s="95"/>
      <c r="M30" s="52"/>
      <c r="N30" s="209"/>
    </row>
    <row r="31" spans="1:14" ht="17.25" customHeight="1" x14ac:dyDescent="0.25">
      <c r="A31" s="613" t="s">
        <v>23</v>
      </c>
      <c r="B31" s="614"/>
      <c r="C31" s="657">
        <v>0</v>
      </c>
      <c r="D31" s="657"/>
      <c r="E31" s="660">
        <v>0</v>
      </c>
      <c r="F31" s="660"/>
      <c r="G31" s="657"/>
      <c r="H31" s="657"/>
      <c r="I31" s="374"/>
      <c r="J31" s="349">
        <f t="shared" si="0"/>
        <v>0</v>
      </c>
      <c r="K31" s="52"/>
      <c r="L31" s="95"/>
      <c r="M31" s="52"/>
      <c r="N31" s="209"/>
    </row>
    <row r="32" spans="1:14" ht="24" customHeight="1" x14ac:dyDescent="0.25">
      <c r="A32" s="613" t="s">
        <v>24</v>
      </c>
      <c r="B32" s="614"/>
      <c r="C32" s="661"/>
      <c r="D32" s="661"/>
      <c r="E32" s="661"/>
      <c r="F32" s="661"/>
      <c r="G32" s="609"/>
      <c r="H32" s="610"/>
      <c r="I32" s="375" t="s">
        <v>89</v>
      </c>
      <c r="J32" s="349">
        <f>SUM(G32:I32)</f>
        <v>0</v>
      </c>
      <c r="K32" s="52"/>
      <c r="L32" s="95"/>
      <c r="M32" s="52"/>
      <c r="N32" s="209"/>
    </row>
    <row r="33" spans="1:13" ht="17.25" customHeight="1" x14ac:dyDescent="0.25">
      <c r="A33" s="613" t="s">
        <v>25</v>
      </c>
      <c r="B33" s="614"/>
      <c r="C33" s="657"/>
      <c r="D33" s="657"/>
      <c r="E33" s="657"/>
      <c r="F33" s="657"/>
      <c r="G33" s="657"/>
      <c r="H33" s="657"/>
      <c r="I33" s="372"/>
      <c r="J33" s="349">
        <f t="shared" si="0"/>
        <v>0</v>
      </c>
      <c r="K33" s="52"/>
      <c r="L33" s="52"/>
      <c r="M33" s="52"/>
    </row>
    <row r="34" spans="1:13" ht="24" customHeight="1" x14ac:dyDescent="0.25">
      <c r="A34" s="613" t="s">
        <v>26</v>
      </c>
      <c r="B34" s="614"/>
      <c r="C34" s="657"/>
      <c r="D34" s="657"/>
      <c r="E34" s="657">
        <v>0</v>
      </c>
      <c r="F34" s="657"/>
      <c r="G34" s="691"/>
      <c r="H34" s="691"/>
      <c r="I34" s="372">
        <v>0</v>
      </c>
      <c r="J34" s="349">
        <f t="shared" si="0"/>
        <v>0</v>
      </c>
      <c r="K34" s="95"/>
      <c r="L34" s="55"/>
    </row>
    <row r="35" spans="1:13" ht="16.5" customHeight="1" x14ac:dyDescent="0.25">
      <c r="A35" s="613" t="s">
        <v>8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72">
        <v>0</v>
      </c>
      <c r="J35" s="349">
        <f t="shared" si="0"/>
        <v>0</v>
      </c>
      <c r="K35" s="55"/>
      <c r="L35" s="55"/>
      <c r="M35" s="55"/>
    </row>
    <row r="36" spans="1:13" ht="18" customHeight="1" x14ac:dyDescent="0.25">
      <c r="A36" s="613" t="s">
        <v>9</v>
      </c>
      <c r="B36" s="614"/>
      <c r="C36" s="657">
        <v>0</v>
      </c>
      <c r="D36" s="657"/>
      <c r="E36" s="657">
        <v>0</v>
      </c>
      <c r="F36" s="657"/>
      <c r="G36" s="588"/>
      <c r="H36" s="588"/>
      <c r="I36" s="372">
        <v>0</v>
      </c>
      <c r="J36" s="349">
        <f t="shared" si="0"/>
        <v>0</v>
      </c>
      <c r="K36" s="103"/>
      <c r="L36" s="103"/>
    </row>
    <row r="37" spans="1:13" ht="19.5" customHeight="1" x14ac:dyDescent="0.25">
      <c r="A37" s="613" t="s">
        <v>27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72">
        <v>0</v>
      </c>
      <c r="J37" s="349">
        <f t="shared" si="0"/>
        <v>0</v>
      </c>
      <c r="K37" s="103"/>
      <c r="L37" s="103"/>
    </row>
    <row r="38" spans="1:13" ht="15" customHeight="1" x14ac:dyDescent="0.25">
      <c r="A38" s="613" t="s">
        <v>10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72">
        <v>0</v>
      </c>
      <c r="J38" s="349">
        <f t="shared" si="0"/>
        <v>0</v>
      </c>
      <c r="K38" s="103"/>
      <c r="L38" s="103"/>
    </row>
    <row r="39" spans="1:13" ht="23.25" customHeight="1" x14ac:dyDescent="0.25">
      <c r="A39" s="613" t="s">
        <v>28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72">
        <v>0</v>
      </c>
      <c r="J39" s="349">
        <f t="shared" si="0"/>
        <v>0</v>
      </c>
      <c r="K39" s="103"/>
      <c r="L39" s="103"/>
    </row>
    <row r="40" spans="1:13" ht="12.75" customHeight="1" x14ac:dyDescent="0.25">
      <c r="A40" s="613" t="s">
        <v>11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72">
        <v>0</v>
      </c>
      <c r="J40" s="349">
        <f t="shared" si="0"/>
        <v>0</v>
      </c>
      <c r="K40" s="103"/>
      <c r="L40" s="103"/>
    </row>
    <row r="41" spans="1:13" ht="25.5" customHeight="1" x14ac:dyDescent="0.25">
      <c r="A41" s="613" t="s">
        <v>29</v>
      </c>
      <c r="B41" s="614"/>
      <c r="C41" s="657">
        <v>0</v>
      </c>
      <c r="D41" s="657"/>
      <c r="E41" s="657">
        <v>0</v>
      </c>
      <c r="F41" s="657"/>
      <c r="G41" s="588"/>
      <c r="H41" s="588"/>
      <c r="I41" s="372">
        <v>0</v>
      </c>
      <c r="J41" s="349">
        <f t="shared" si="0"/>
        <v>0</v>
      </c>
      <c r="K41" s="55"/>
      <c r="L41" s="103"/>
    </row>
    <row r="42" spans="1:13" ht="18" customHeight="1" x14ac:dyDescent="0.25">
      <c r="A42" s="613" t="s">
        <v>12</v>
      </c>
      <c r="B42" s="614"/>
      <c r="C42" s="657"/>
      <c r="D42" s="657"/>
      <c r="E42" s="657"/>
      <c r="F42" s="657"/>
      <c r="G42" s="657">
        <v>100000</v>
      </c>
      <c r="H42" s="657"/>
      <c r="I42" s="657">
        <v>0</v>
      </c>
      <c r="J42" s="657"/>
      <c r="L42" s="103"/>
    </row>
    <row r="43" spans="1:13" ht="14.25" customHeight="1" x14ac:dyDescent="0.25">
      <c r="A43" s="651" t="s">
        <v>13</v>
      </c>
      <c r="B43" s="652"/>
      <c r="C43" s="658">
        <f>SUM(C28:C42)</f>
        <v>0</v>
      </c>
      <c r="D43" s="658"/>
      <c r="E43" s="658">
        <f>SUM(E27:E42)</f>
        <v>0</v>
      </c>
      <c r="F43" s="658"/>
      <c r="G43" s="658">
        <f>SUM(G27:H42)</f>
        <v>100000</v>
      </c>
      <c r="H43" s="658"/>
      <c r="I43" s="371">
        <f>SUM(I27:I42)</f>
        <v>0</v>
      </c>
      <c r="J43" s="29">
        <f>SUM(G43:I43)</f>
        <v>100000</v>
      </c>
      <c r="L43" s="103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  <c r="J45" s="27"/>
      <c r="M45" s="52"/>
    </row>
    <row r="46" spans="1:13" x14ac:dyDescent="0.25">
      <c r="A46" s="647"/>
      <c r="B46" s="647"/>
      <c r="C46" s="647"/>
      <c r="D46" s="647"/>
      <c r="E46" s="647"/>
      <c r="F46" s="647"/>
      <c r="G46" s="647"/>
      <c r="H46" s="647"/>
      <c r="I46" s="647"/>
    </row>
    <row r="47" spans="1:13" x14ac:dyDescent="0.25">
      <c r="A47" s="27"/>
      <c r="B47" s="27"/>
      <c r="C47" s="27"/>
      <c r="D47" s="27"/>
      <c r="E47" s="27"/>
      <c r="F47" s="27"/>
      <c r="G47" s="27"/>
      <c r="H47" s="27"/>
      <c r="I47" s="27"/>
      <c r="M47" s="55"/>
    </row>
    <row r="48" spans="1:13" x14ac:dyDescent="0.25">
      <c r="A48" s="4"/>
      <c r="B48" s="5"/>
      <c r="M48" s="103"/>
    </row>
    <row r="49" spans="1:13" x14ac:dyDescent="0.25">
      <c r="M49" s="103"/>
    </row>
    <row r="50" spans="1:13" x14ac:dyDescent="0.25">
      <c r="A50" s="643"/>
      <c r="B50" s="643"/>
      <c r="C50" s="643"/>
      <c r="D50" s="643"/>
      <c r="E50" s="643"/>
      <c r="F50" s="643"/>
      <c r="G50" s="643"/>
      <c r="H50" s="643"/>
      <c r="I50" s="643"/>
      <c r="M50" s="103"/>
    </row>
    <row r="51" spans="1:13" x14ac:dyDescent="0.25">
      <c r="M51" s="52"/>
    </row>
    <row r="52" spans="1:13" x14ac:dyDescent="0.25">
      <c r="M52" s="52"/>
    </row>
    <row r="53" spans="1:13" ht="15.75" x14ac:dyDescent="0.25">
      <c r="E53" s="617"/>
      <c r="F53" s="617"/>
      <c r="G53" s="617"/>
      <c r="H53" s="617"/>
      <c r="M53" s="52"/>
    </row>
    <row r="54" spans="1:13" x14ac:dyDescent="0.25">
      <c r="E54" s="641"/>
      <c r="F54" s="641"/>
      <c r="G54" s="641"/>
      <c r="H54" s="641"/>
      <c r="M54" s="52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95"/>
    </row>
    <row r="60" spans="1:13" x14ac:dyDescent="0.25">
      <c r="M60" s="52"/>
    </row>
  </sheetData>
  <mergeCells count="111"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  <mergeCell ref="A20:B20"/>
    <mergeCell ref="C20:D20"/>
    <mergeCell ref="E20:G20"/>
    <mergeCell ref="H20:I20"/>
    <mergeCell ref="A21:B21"/>
    <mergeCell ref="C21:D21"/>
    <mergeCell ref="E21:G21"/>
    <mergeCell ref="H21:I21"/>
    <mergeCell ref="A16:I16"/>
    <mergeCell ref="A17:I17"/>
    <mergeCell ref="A18:I18"/>
    <mergeCell ref="A19:B19"/>
    <mergeCell ref="C19:D19"/>
    <mergeCell ref="E19:G19"/>
    <mergeCell ref="H19:I19"/>
    <mergeCell ref="A26:B26"/>
    <mergeCell ref="C26:D26"/>
    <mergeCell ref="E26:F26"/>
    <mergeCell ref="G26:H26"/>
    <mergeCell ref="A27:B27"/>
    <mergeCell ref="C27:D27"/>
    <mergeCell ref="E27:F27"/>
    <mergeCell ref="G27:H27"/>
    <mergeCell ref="A22:B22"/>
    <mergeCell ref="C22:D22"/>
    <mergeCell ref="E22:G22"/>
    <mergeCell ref="H22:I22"/>
    <mergeCell ref="A24:I24"/>
    <mergeCell ref="A25:I25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4:I46"/>
    <mergeCell ref="A50:I50"/>
    <mergeCell ref="E53:H53"/>
    <mergeCell ref="E54:H54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FE2D-73C2-46F5-8931-E1B8E9E32C0C}">
  <dimension ref="A2:N59"/>
  <sheetViews>
    <sheetView topLeftCell="A22" workbookViewId="0">
      <selection activeCell="L34" sqref="L34"/>
    </sheetView>
  </sheetViews>
  <sheetFormatPr defaultRowHeight="15" x14ac:dyDescent="0.25"/>
  <cols>
    <col min="1" max="1" width="13.42578125" style="11" customWidth="1"/>
    <col min="2" max="2" width="3.5703125" style="11" customWidth="1"/>
    <col min="3" max="3" width="9.140625" style="11"/>
    <col min="4" max="4" width="8" style="11" customWidth="1"/>
    <col min="5" max="5" width="9.140625" style="11"/>
    <col min="6" max="6" width="12.140625" style="11" customWidth="1"/>
    <col min="7" max="7" width="9.140625" style="11"/>
    <col min="8" max="8" width="10.28515625" style="11" customWidth="1"/>
    <col min="9" max="9" width="16.85546875" style="11" customWidth="1"/>
    <col min="10" max="10" width="0.140625" style="11" customWidth="1"/>
    <col min="11" max="11" width="9.140625" style="11"/>
    <col min="12" max="12" width="13.140625" style="11" customWidth="1"/>
    <col min="13" max="13" width="11.5703125" style="11" customWidth="1"/>
    <col min="14" max="14" width="9.5703125" style="11" bestFit="1" customWidth="1"/>
    <col min="15" max="15" width="9.140625" style="11"/>
    <col min="16" max="16" width="13.140625" style="11" customWidth="1"/>
    <col min="17" max="16384" width="9.140625" style="11"/>
  </cols>
  <sheetData>
    <row r="2" spans="1:10" ht="15.75" x14ac:dyDescent="0.25">
      <c r="A2" s="8" t="s">
        <v>63</v>
      </c>
      <c r="C2" s="617" t="s">
        <v>65</v>
      </c>
      <c r="D2" s="617"/>
      <c r="E2" s="617"/>
      <c r="F2" s="617"/>
      <c r="G2" s="617"/>
      <c r="H2" s="617"/>
      <c r="I2" s="617"/>
    </row>
    <row r="3" spans="1:10" ht="15.75" x14ac:dyDescent="0.25">
      <c r="C3" s="617" t="s">
        <v>0</v>
      </c>
      <c r="D3" s="617"/>
      <c r="E3" s="617"/>
      <c r="F3" s="617"/>
      <c r="G3" s="617"/>
      <c r="H3" s="617"/>
      <c r="I3" s="617"/>
    </row>
    <row r="4" spans="1:10" ht="15.75" x14ac:dyDescent="0.25">
      <c r="C4" s="617" t="s">
        <v>1</v>
      </c>
      <c r="D4" s="617"/>
      <c r="E4" s="617"/>
      <c r="F4" s="617"/>
      <c r="G4" s="617"/>
      <c r="H4" s="617"/>
      <c r="I4" s="617"/>
    </row>
    <row r="5" spans="1:10" ht="15.75" x14ac:dyDescent="0.25">
      <c r="C5" s="617" t="s">
        <v>51</v>
      </c>
      <c r="D5" s="617"/>
      <c r="E5" s="617"/>
      <c r="F5" s="617"/>
      <c r="G5" s="617"/>
      <c r="H5" s="617"/>
      <c r="I5" s="617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669" t="s">
        <v>52</v>
      </c>
      <c r="B7" s="669"/>
      <c r="C7" s="669"/>
      <c r="D7" s="669"/>
      <c r="E7" s="669"/>
      <c r="F7" s="669"/>
      <c r="G7" s="669"/>
      <c r="H7" s="669"/>
      <c r="I7" s="669"/>
      <c r="J7" s="9"/>
    </row>
    <row r="8" spans="1:10" x14ac:dyDescent="0.25">
      <c r="A8" s="669" t="s">
        <v>16</v>
      </c>
      <c r="B8" s="669"/>
      <c r="C8" s="669"/>
      <c r="D8" s="669"/>
      <c r="E8" s="669"/>
      <c r="F8" s="669"/>
      <c r="G8" s="669"/>
      <c r="H8" s="669"/>
      <c r="I8" s="669"/>
      <c r="J8" s="9"/>
    </row>
    <row r="9" spans="1:10" x14ac:dyDescent="0.25">
      <c r="A9" s="669" t="s">
        <v>53</v>
      </c>
      <c r="B9" s="669"/>
      <c r="C9" s="669"/>
      <c r="D9" s="669"/>
      <c r="E9" s="669"/>
      <c r="F9" s="669"/>
      <c r="G9" s="669"/>
      <c r="H9" s="669"/>
      <c r="I9" s="669"/>
      <c r="J9" s="9"/>
    </row>
    <row r="10" spans="1:10" x14ac:dyDescent="0.25">
      <c r="A10" s="669" t="s">
        <v>54</v>
      </c>
      <c r="B10" s="669"/>
      <c r="C10" s="669"/>
      <c r="D10" s="669"/>
      <c r="E10" s="669"/>
      <c r="F10" s="669"/>
      <c r="G10" s="669"/>
      <c r="H10" s="669"/>
      <c r="I10" s="669"/>
    </row>
    <row r="11" spans="1:10" x14ac:dyDescent="0.25">
      <c r="A11" s="669" t="s">
        <v>55</v>
      </c>
      <c r="B11" s="669"/>
      <c r="C11" s="669"/>
      <c r="D11" s="669"/>
      <c r="E11" s="669"/>
      <c r="F11" s="669"/>
      <c r="G11" s="669"/>
      <c r="H11" s="669"/>
      <c r="I11" s="669"/>
    </row>
    <row r="12" spans="1:10" x14ac:dyDescent="0.25">
      <c r="A12" s="670" t="s">
        <v>145</v>
      </c>
      <c r="B12" s="670"/>
      <c r="C12" s="670"/>
      <c r="D12" s="670"/>
      <c r="E12" s="670"/>
      <c r="F12" s="670"/>
      <c r="G12" s="670"/>
      <c r="H12" s="670"/>
      <c r="I12" s="670"/>
    </row>
    <row r="13" spans="1:10" x14ac:dyDescent="0.25">
      <c r="A13" s="671" t="s">
        <v>68</v>
      </c>
      <c r="B13" s="671"/>
      <c r="C13" s="671"/>
      <c r="D13" s="671"/>
      <c r="E13" s="671"/>
      <c r="F13" s="671"/>
      <c r="G13" s="671"/>
      <c r="H13" s="671"/>
      <c r="I13" s="671"/>
    </row>
    <row r="14" spans="1:10" x14ac:dyDescent="0.25">
      <c r="A14" s="671"/>
      <c r="B14" s="671"/>
      <c r="C14" s="671"/>
      <c r="D14" s="671"/>
      <c r="E14" s="671"/>
      <c r="F14" s="671"/>
      <c r="G14" s="671"/>
      <c r="H14" s="671"/>
      <c r="I14" s="671"/>
    </row>
    <row r="15" spans="1:10" x14ac:dyDescent="0.25">
      <c r="A15" s="669" t="s">
        <v>126</v>
      </c>
      <c r="B15" s="669"/>
      <c r="C15" s="669"/>
      <c r="D15" s="669"/>
      <c r="E15" s="669"/>
      <c r="F15" s="669"/>
      <c r="G15" s="669"/>
      <c r="H15" s="669"/>
      <c r="I15" s="669"/>
    </row>
    <row r="16" spans="1:10" x14ac:dyDescent="0.25">
      <c r="A16" s="669" t="s">
        <v>156</v>
      </c>
      <c r="B16" s="669"/>
      <c r="C16" s="669"/>
      <c r="D16" s="669"/>
      <c r="E16" s="669"/>
      <c r="F16" s="669"/>
      <c r="G16" s="669"/>
      <c r="H16" s="669"/>
      <c r="I16" s="669"/>
    </row>
    <row r="17" spans="1:14" s="390" customFormat="1" x14ac:dyDescent="0.25">
      <c r="A17" s="677" t="s">
        <v>168</v>
      </c>
      <c r="B17" s="677"/>
      <c r="C17" s="677"/>
      <c r="D17" s="677"/>
      <c r="E17" s="677"/>
      <c r="F17" s="677"/>
      <c r="G17" s="677"/>
      <c r="H17" s="677"/>
      <c r="I17" s="677"/>
    </row>
    <row r="18" spans="1:14" ht="12" customHeight="1" x14ac:dyDescent="0.25">
      <c r="A18" s="596" t="s">
        <v>2</v>
      </c>
      <c r="B18" s="597"/>
      <c r="C18" s="620" t="s">
        <v>3</v>
      </c>
      <c r="D18" s="620"/>
      <c r="E18" s="620" t="s">
        <v>41</v>
      </c>
      <c r="F18" s="620"/>
      <c r="G18" s="620"/>
      <c r="H18" s="620" t="s">
        <v>42</v>
      </c>
      <c r="I18" s="620"/>
      <c r="J18" s="27"/>
    </row>
    <row r="19" spans="1:14" ht="22.5" customHeight="1" x14ac:dyDescent="0.25">
      <c r="A19" s="589" t="s">
        <v>102</v>
      </c>
      <c r="B19" s="590"/>
      <c r="C19" s="625">
        <v>43836</v>
      </c>
      <c r="D19" s="626"/>
      <c r="E19" s="625" t="s">
        <v>116</v>
      </c>
      <c r="F19" s="626"/>
      <c r="G19" s="626"/>
      <c r="H19" s="675"/>
      <c r="I19" s="675"/>
      <c r="J19" s="27">
        <v>1185</v>
      </c>
      <c r="L19" s="52"/>
    </row>
    <row r="20" spans="1:14" ht="20.25" customHeight="1" x14ac:dyDescent="0.25">
      <c r="A20" s="589" t="s">
        <v>127</v>
      </c>
      <c r="B20" s="590"/>
      <c r="C20" s="595"/>
      <c r="D20" s="576"/>
      <c r="E20" s="668" t="s">
        <v>199</v>
      </c>
      <c r="F20" s="668"/>
      <c r="G20" s="668"/>
      <c r="H20" s="676">
        <v>27521.78</v>
      </c>
      <c r="I20" s="676"/>
      <c r="J20" s="27"/>
      <c r="L20" s="52"/>
    </row>
    <row r="21" spans="1:14" x14ac:dyDescent="0.25">
      <c r="A21" s="589" t="s">
        <v>4</v>
      </c>
      <c r="B21" s="590"/>
      <c r="C21" s="576"/>
      <c r="D21" s="576"/>
      <c r="E21" s="576"/>
      <c r="F21" s="576"/>
      <c r="G21" s="576"/>
      <c r="H21" s="591"/>
      <c r="I21" s="576"/>
      <c r="J21" s="27"/>
      <c r="L21" s="54"/>
    </row>
    <row r="22" spans="1:14" ht="8.25" customHeight="1" x14ac:dyDescent="0.25">
      <c r="A22" s="27"/>
      <c r="B22" s="27"/>
      <c r="C22" s="28"/>
      <c r="D22" s="28"/>
      <c r="E22" s="27"/>
      <c r="F22" s="27"/>
      <c r="G22" s="28"/>
      <c r="H22" s="28"/>
      <c r="I22" s="28"/>
      <c r="J22" s="27"/>
      <c r="L22" s="55"/>
    </row>
    <row r="23" spans="1:14" ht="10.5" customHeight="1" x14ac:dyDescent="0.25">
      <c r="A23" s="665" t="s">
        <v>6</v>
      </c>
      <c r="B23" s="665"/>
      <c r="C23" s="665"/>
      <c r="D23" s="665"/>
      <c r="E23" s="665"/>
      <c r="F23" s="665"/>
      <c r="G23" s="665"/>
      <c r="H23" s="665"/>
      <c r="I23" s="665"/>
      <c r="J23" s="27"/>
    </row>
    <row r="24" spans="1:14" ht="13.5" customHeight="1" x14ac:dyDescent="0.25">
      <c r="A24" s="666" t="s">
        <v>17</v>
      </c>
      <c r="B24" s="666"/>
      <c r="C24" s="666"/>
      <c r="D24" s="666"/>
      <c r="E24" s="666"/>
      <c r="F24" s="666"/>
      <c r="G24" s="666"/>
      <c r="H24" s="666"/>
      <c r="I24" s="666"/>
      <c r="J24" s="27"/>
    </row>
    <row r="25" spans="1:14" ht="42" customHeight="1" x14ac:dyDescent="0.25">
      <c r="A25" s="662" t="s">
        <v>18</v>
      </c>
      <c r="B25" s="663"/>
      <c r="C25" s="664" t="s">
        <v>19</v>
      </c>
      <c r="D25" s="664"/>
      <c r="E25" s="664" t="s">
        <v>69</v>
      </c>
      <c r="F25" s="664"/>
      <c r="G25" s="664" t="s">
        <v>70</v>
      </c>
      <c r="H25" s="664"/>
      <c r="I25" s="382" t="s">
        <v>71</v>
      </c>
      <c r="J25" s="27"/>
      <c r="N25" s="10"/>
    </row>
    <row r="26" spans="1:14" ht="17.25" customHeight="1" x14ac:dyDescent="0.25">
      <c r="A26" s="613" t="s">
        <v>20</v>
      </c>
      <c r="B26" s="614"/>
      <c r="C26" s="657">
        <v>0</v>
      </c>
      <c r="D26" s="657"/>
      <c r="E26" s="657">
        <v>0</v>
      </c>
      <c r="F26" s="657"/>
      <c r="G26" s="657"/>
      <c r="H26" s="657"/>
      <c r="I26" s="377">
        <v>0</v>
      </c>
      <c r="J26" s="349">
        <f>SUM(G26:I26)</f>
        <v>0</v>
      </c>
      <c r="K26" s="52"/>
      <c r="L26" s="52"/>
      <c r="M26" s="52"/>
    </row>
    <row r="27" spans="1:14" ht="18" customHeight="1" x14ac:dyDescent="0.25">
      <c r="A27" s="613" t="s">
        <v>21</v>
      </c>
      <c r="B27" s="614"/>
      <c r="C27" s="657">
        <v>0</v>
      </c>
      <c r="D27" s="657"/>
      <c r="E27" s="657">
        <v>0</v>
      </c>
      <c r="F27" s="657"/>
      <c r="G27" s="657"/>
      <c r="H27" s="657"/>
      <c r="I27" s="657">
        <v>0</v>
      </c>
      <c r="J27" s="657"/>
      <c r="K27" s="52"/>
      <c r="L27" s="52"/>
      <c r="M27" s="52"/>
    </row>
    <row r="28" spans="1:14" ht="15" customHeight="1" x14ac:dyDescent="0.25">
      <c r="A28" s="613" t="s">
        <v>7</v>
      </c>
      <c r="B28" s="614"/>
      <c r="C28" s="657"/>
      <c r="D28" s="657"/>
      <c r="E28" s="657"/>
      <c r="F28" s="657"/>
      <c r="G28" s="657">
        <v>9293.65</v>
      </c>
      <c r="H28" s="657"/>
      <c r="I28" s="377"/>
      <c r="J28" s="349">
        <f t="shared" ref="J28:J40" si="0">SUM(G28:I28)</f>
        <v>9293.65</v>
      </c>
      <c r="K28" s="52"/>
      <c r="L28" s="95"/>
      <c r="M28" s="52"/>
    </row>
    <row r="29" spans="1:14" ht="24" customHeight="1" x14ac:dyDescent="0.25">
      <c r="A29" s="613" t="s">
        <v>22</v>
      </c>
      <c r="B29" s="614"/>
      <c r="C29" s="657"/>
      <c r="D29" s="657"/>
      <c r="E29" s="659">
        <v>0</v>
      </c>
      <c r="F29" s="659"/>
      <c r="G29" s="691"/>
      <c r="H29" s="691"/>
      <c r="I29" s="380">
        <v>0</v>
      </c>
      <c r="J29" s="349">
        <f t="shared" si="0"/>
        <v>0</v>
      </c>
      <c r="K29" s="95"/>
      <c r="L29" s="95"/>
      <c r="M29" s="52"/>
      <c r="N29" s="209"/>
    </row>
    <row r="30" spans="1:14" ht="17.25" customHeight="1" x14ac:dyDescent="0.25">
      <c r="A30" s="613" t="s">
        <v>23</v>
      </c>
      <c r="B30" s="614"/>
      <c r="C30" s="657">
        <v>0</v>
      </c>
      <c r="D30" s="657"/>
      <c r="E30" s="660">
        <v>0</v>
      </c>
      <c r="F30" s="660"/>
      <c r="G30" s="657">
        <v>849.65</v>
      </c>
      <c r="H30" s="657"/>
      <c r="I30" s="381"/>
      <c r="J30" s="349">
        <f t="shared" si="0"/>
        <v>849.65</v>
      </c>
      <c r="K30" s="52"/>
      <c r="L30" s="95"/>
      <c r="M30" s="52"/>
      <c r="N30" s="209"/>
    </row>
    <row r="31" spans="1:14" ht="24" customHeight="1" x14ac:dyDescent="0.25">
      <c r="A31" s="613" t="s">
        <v>24</v>
      </c>
      <c r="B31" s="614"/>
      <c r="C31" s="661"/>
      <c r="D31" s="661"/>
      <c r="E31" s="661"/>
      <c r="F31" s="661"/>
      <c r="G31" s="609">
        <v>17378.48</v>
      </c>
      <c r="H31" s="610"/>
      <c r="I31" s="379" t="s">
        <v>89</v>
      </c>
      <c r="J31" s="349">
        <f>SUM(G31:I31)</f>
        <v>17378.48</v>
      </c>
      <c r="K31" s="52"/>
      <c r="L31" s="95"/>
      <c r="M31" s="52"/>
      <c r="N31" s="209"/>
    </row>
    <row r="32" spans="1:14" ht="17.25" customHeight="1" x14ac:dyDescent="0.25">
      <c r="A32" s="613" t="s">
        <v>25</v>
      </c>
      <c r="B32" s="614"/>
      <c r="C32" s="657"/>
      <c r="D32" s="657"/>
      <c r="E32" s="657"/>
      <c r="F32" s="657"/>
      <c r="G32" s="657"/>
      <c r="H32" s="657"/>
      <c r="I32" s="377"/>
      <c r="J32" s="349">
        <f t="shared" si="0"/>
        <v>0</v>
      </c>
      <c r="K32" s="52"/>
      <c r="L32" s="52"/>
      <c r="M32" s="52"/>
    </row>
    <row r="33" spans="1:13" ht="24" customHeight="1" x14ac:dyDescent="0.25">
      <c r="A33" s="613" t="s">
        <v>26</v>
      </c>
      <c r="B33" s="614"/>
      <c r="C33" s="657"/>
      <c r="D33" s="657"/>
      <c r="E33" s="657">
        <v>0</v>
      </c>
      <c r="F33" s="657"/>
      <c r="G33" s="691"/>
      <c r="H33" s="691"/>
      <c r="I33" s="377">
        <v>0</v>
      </c>
      <c r="J33" s="349">
        <f t="shared" si="0"/>
        <v>0</v>
      </c>
      <c r="K33" s="95"/>
      <c r="L33" s="55"/>
    </row>
    <row r="34" spans="1:13" ht="16.5" customHeight="1" x14ac:dyDescent="0.25">
      <c r="A34" s="613" t="s">
        <v>8</v>
      </c>
      <c r="B34" s="614"/>
      <c r="C34" s="657">
        <v>0</v>
      </c>
      <c r="D34" s="657"/>
      <c r="E34" s="657">
        <v>0</v>
      </c>
      <c r="F34" s="657"/>
      <c r="G34" s="588"/>
      <c r="H34" s="588"/>
      <c r="I34" s="377">
        <v>0</v>
      </c>
      <c r="J34" s="349">
        <f t="shared" si="0"/>
        <v>0</v>
      </c>
      <c r="K34" s="55"/>
      <c r="L34" s="55"/>
      <c r="M34" s="55"/>
    </row>
    <row r="35" spans="1:13" ht="18" customHeight="1" x14ac:dyDescent="0.25">
      <c r="A35" s="613" t="s">
        <v>9</v>
      </c>
      <c r="B35" s="614"/>
      <c r="C35" s="657">
        <v>0</v>
      </c>
      <c r="D35" s="657"/>
      <c r="E35" s="657">
        <v>0</v>
      </c>
      <c r="F35" s="657"/>
      <c r="G35" s="588"/>
      <c r="H35" s="588"/>
      <c r="I35" s="377">
        <v>0</v>
      </c>
      <c r="J35" s="349">
        <f t="shared" si="0"/>
        <v>0</v>
      </c>
      <c r="K35" s="103"/>
      <c r="L35" s="103"/>
    </row>
    <row r="36" spans="1:13" ht="19.5" customHeight="1" x14ac:dyDescent="0.25">
      <c r="A36" s="613" t="s">
        <v>27</v>
      </c>
      <c r="B36" s="614"/>
      <c r="C36" s="657">
        <v>0</v>
      </c>
      <c r="D36" s="657"/>
      <c r="E36" s="657">
        <v>0</v>
      </c>
      <c r="F36" s="657"/>
      <c r="G36" s="588"/>
      <c r="H36" s="588"/>
      <c r="I36" s="377">
        <v>0</v>
      </c>
      <c r="J36" s="349">
        <f t="shared" si="0"/>
        <v>0</v>
      </c>
      <c r="K36" s="103"/>
      <c r="L36" s="103"/>
    </row>
    <row r="37" spans="1:13" ht="15" customHeight="1" x14ac:dyDescent="0.25">
      <c r="A37" s="613" t="s">
        <v>10</v>
      </c>
      <c r="B37" s="614"/>
      <c r="C37" s="657">
        <v>0</v>
      </c>
      <c r="D37" s="657"/>
      <c r="E37" s="657">
        <v>0</v>
      </c>
      <c r="F37" s="657"/>
      <c r="G37" s="588"/>
      <c r="H37" s="588"/>
      <c r="I37" s="377">
        <v>0</v>
      </c>
      <c r="J37" s="349">
        <f t="shared" si="0"/>
        <v>0</v>
      </c>
      <c r="K37" s="103"/>
      <c r="L37" s="103"/>
    </row>
    <row r="38" spans="1:13" ht="23.25" customHeight="1" x14ac:dyDescent="0.25">
      <c r="A38" s="613" t="s">
        <v>28</v>
      </c>
      <c r="B38" s="614"/>
      <c r="C38" s="657">
        <v>0</v>
      </c>
      <c r="D38" s="657"/>
      <c r="E38" s="657">
        <v>0</v>
      </c>
      <c r="F38" s="657"/>
      <c r="G38" s="588"/>
      <c r="H38" s="588"/>
      <c r="I38" s="377">
        <v>0</v>
      </c>
      <c r="J38" s="349">
        <f t="shared" si="0"/>
        <v>0</v>
      </c>
      <c r="K38" s="103"/>
      <c r="L38" s="103"/>
    </row>
    <row r="39" spans="1:13" ht="12.75" customHeight="1" x14ac:dyDescent="0.25">
      <c r="A39" s="613" t="s">
        <v>11</v>
      </c>
      <c r="B39" s="614"/>
      <c r="C39" s="657">
        <v>0</v>
      </c>
      <c r="D39" s="657"/>
      <c r="E39" s="657">
        <v>0</v>
      </c>
      <c r="F39" s="657"/>
      <c r="G39" s="588"/>
      <c r="H39" s="588"/>
      <c r="I39" s="377">
        <v>0</v>
      </c>
      <c r="J39" s="349">
        <f t="shared" si="0"/>
        <v>0</v>
      </c>
      <c r="K39" s="103"/>
      <c r="L39" s="103"/>
    </row>
    <row r="40" spans="1:13" ht="25.5" customHeight="1" x14ac:dyDescent="0.25">
      <c r="A40" s="613" t="s">
        <v>29</v>
      </c>
      <c r="B40" s="614"/>
      <c r="C40" s="657">
        <v>0</v>
      </c>
      <c r="D40" s="657"/>
      <c r="E40" s="657">
        <v>0</v>
      </c>
      <c r="F40" s="657"/>
      <c r="G40" s="588"/>
      <c r="H40" s="588"/>
      <c r="I40" s="377">
        <v>0</v>
      </c>
      <c r="J40" s="349">
        <f t="shared" si="0"/>
        <v>0</v>
      </c>
      <c r="K40" s="55"/>
      <c r="L40" s="103"/>
    </row>
    <row r="41" spans="1:13" ht="18" customHeight="1" x14ac:dyDescent="0.25">
      <c r="A41" s="613" t="s">
        <v>12</v>
      </c>
      <c r="B41" s="614"/>
      <c r="C41" s="657"/>
      <c r="D41" s="657"/>
      <c r="E41" s="657"/>
      <c r="F41" s="657"/>
      <c r="G41" s="657"/>
      <c r="H41" s="657"/>
      <c r="I41" s="657">
        <v>0</v>
      </c>
      <c r="J41" s="657"/>
      <c r="L41" s="103"/>
    </row>
    <row r="42" spans="1:13" ht="14.25" customHeight="1" x14ac:dyDescent="0.25">
      <c r="A42" s="651" t="s">
        <v>13</v>
      </c>
      <c r="B42" s="652"/>
      <c r="C42" s="658">
        <f>SUM(C27:C41)</f>
        <v>0</v>
      </c>
      <c r="D42" s="658"/>
      <c r="E42" s="658">
        <f>SUM(E26:E41)</f>
        <v>0</v>
      </c>
      <c r="F42" s="658"/>
      <c r="G42" s="658">
        <f>SUM(G26:H41)</f>
        <v>27521.78</v>
      </c>
      <c r="H42" s="658"/>
      <c r="I42" s="378">
        <f>SUM(I26:I41)</f>
        <v>0</v>
      </c>
      <c r="J42" s="29">
        <f>SUM(G42:I42)</f>
        <v>27521.78</v>
      </c>
      <c r="L42" s="103"/>
    </row>
    <row r="43" spans="1:13" x14ac:dyDescent="0.25">
      <c r="A43" s="647"/>
      <c r="B43" s="647"/>
      <c r="C43" s="647"/>
      <c r="D43" s="647"/>
      <c r="E43" s="647"/>
      <c r="F43" s="647"/>
      <c r="G43" s="647"/>
      <c r="H43" s="647"/>
      <c r="I43" s="647"/>
      <c r="J43" s="27"/>
      <c r="M43" s="52"/>
    </row>
    <row r="44" spans="1:13" x14ac:dyDescent="0.25">
      <c r="A44" s="647"/>
      <c r="B44" s="647"/>
      <c r="C44" s="647"/>
      <c r="D44" s="647"/>
      <c r="E44" s="647"/>
      <c r="F44" s="647"/>
      <c r="G44" s="647"/>
      <c r="H44" s="647"/>
      <c r="I44" s="647"/>
      <c r="J44" s="27"/>
      <c r="M44" s="52"/>
    </row>
    <row r="45" spans="1:13" x14ac:dyDescent="0.25">
      <c r="A45" s="647"/>
      <c r="B45" s="647"/>
      <c r="C45" s="647"/>
      <c r="D45" s="647"/>
      <c r="E45" s="647"/>
      <c r="F45" s="647"/>
      <c r="G45" s="647"/>
      <c r="H45" s="647"/>
      <c r="I45" s="647"/>
    </row>
    <row r="46" spans="1:13" x14ac:dyDescent="0.25">
      <c r="A46" s="27"/>
      <c r="B46" s="27"/>
      <c r="C46" s="27"/>
      <c r="D46" s="27"/>
      <c r="E46" s="27"/>
      <c r="F46" s="27"/>
      <c r="G46" s="27"/>
      <c r="H46" s="27"/>
      <c r="I46" s="27"/>
      <c r="M46" s="55"/>
    </row>
    <row r="47" spans="1:13" x14ac:dyDescent="0.25">
      <c r="A47" s="4"/>
      <c r="B47" s="5"/>
      <c r="M47" s="103"/>
    </row>
    <row r="48" spans="1:13" x14ac:dyDescent="0.25">
      <c r="M48" s="103"/>
    </row>
    <row r="49" spans="1:13" x14ac:dyDescent="0.25">
      <c r="A49" s="643"/>
      <c r="B49" s="643"/>
      <c r="C49" s="643"/>
      <c r="D49" s="643"/>
      <c r="E49" s="643"/>
      <c r="F49" s="643"/>
      <c r="G49" s="643"/>
      <c r="H49" s="643"/>
      <c r="I49" s="643"/>
      <c r="M49" s="103"/>
    </row>
    <row r="50" spans="1:13" x14ac:dyDescent="0.25">
      <c r="M50" s="52"/>
    </row>
    <row r="51" spans="1:13" x14ac:dyDescent="0.25">
      <c r="M51" s="52"/>
    </row>
    <row r="52" spans="1:13" ht="15.75" x14ac:dyDescent="0.25">
      <c r="E52" s="617"/>
      <c r="F52" s="617"/>
      <c r="G52" s="617"/>
      <c r="H52" s="617"/>
      <c r="M52" s="52"/>
    </row>
    <row r="53" spans="1:13" x14ac:dyDescent="0.25">
      <c r="E53" s="641"/>
      <c r="F53" s="641"/>
      <c r="G53" s="641"/>
      <c r="H53" s="641"/>
      <c r="M53" s="52"/>
    </row>
    <row r="54" spans="1:13" x14ac:dyDescent="0.25">
      <c r="M54" s="95"/>
    </row>
    <row r="55" spans="1:13" x14ac:dyDescent="0.25">
      <c r="M55" s="95"/>
    </row>
    <row r="56" spans="1:13" x14ac:dyDescent="0.25">
      <c r="M56" s="95"/>
    </row>
    <row r="57" spans="1:13" x14ac:dyDescent="0.25">
      <c r="M57" s="95"/>
    </row>
    <row r="58" spans="1:13" x14ac:dyDescent="0.25">
      <c r="M58" s="95"/>
    </row>
    <row r="59" spans="1:13" x14ac:dyDescent="0.25">
      <c r="M59" s="52"/>
    </row>
  </sheetData>
  <mergeCells count="110">
    <mergeCell ref="A43:I45"/>
    <mergeCell ref="A49:I49"/>
    <mergeCell ref="E52:H52"/>
    <mergeCell ref="E53:H53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1:B21"/>
    <mergeCell ref="C21:D21"/>
    <mergeCell ref="E21:G21"/>
    <mergeCell ref="H21:I21"/>
    <mergeCell ref="A23:I23"/>
    <mergeCell ref="A24:I24"/>
    <mergeCell ref="A19:B19"/>
    <mergeCell ref="C19:D19"/>
    <mergeCell ref="E19:G19"/>
    <mergeCell ref="H19:I19"/>
    <mergeCell ref="A20:B20"/>
    <mergeCell ref="C20:D20"/>
    <mergeCell ref="E20:G20"/>
    <mergeCell ref="H20:I20"/>
    <mergeCell ref="A16:I16"/>
    <mergeCell ref="A17:I17"/>
    <mergeCell ref="A18:B18"/>
    <mergeCell ref="C18:D18"/>
    <mergeCell ref="E18:G18"/>
    <mergeCell ref="H18:I18"/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</vt:i4>
      </vt:variant>
    </vt:vector>
  </HeadingPairs>
  <TitlesOfParts>
    <vt:vector size="44" baseType="lpstr">
      <vt:lpstr>MAC</vt:lpstr>
      <vt:lpstr>MAC  transp</vt:lpstr>
      <vt:lpstr>Mac - Complemento</vt:lpstr>
      <vt:lpstr>MAC COMP. transp.</vt:lpstr>
      <vt:lpstr>Ressonância</vt:lpstr>
      <vt:lpstr>Ressonancia trans</vt:lpstr>
      <vt:lpstr>OPME</vt:lpstr>
      <vt:lpstr>OPME  transp.</vt:lpstr>
      <vt:lpstr>Humanização</vt:lpstr>
      <vt:lpstr>Programa de humanização transp</vt:lpstr>
      <vt:lpstr>Neurologia</vt:lpstr>
      <vt:lpstr>Neurologia transp.</vt:lpstr>
      <vt:lpstr>Incentivo a Maternidade</vt:lpstr>
      <vt:lpstr>Incetivo maternidade transp</vt:lpstr>
      <vt:lpstr>Diretoria executiva</vt:lpstr>
      <vt:lpstr>Parcela Finan. </vt:lpstr>
      <vt:lpstr>Endoscopia</vt:lpstr>
      <vt:lpstr>Endo e Colono Transp</vt:lpstr>
      <vt:lpstr>APAC-Hemodiálise</vt:lpstr>
      <vt:lpstr>APAC HEMODIALISE transp</vt:lpstr>
      <vt:lpstr>Cirurgia Urologia</vt:lpstr>
      <vt:lpstr>Cirurgia Urologica transp</vt:lpstr>
      <vt:lpstr>Cirurgia Eletiva</vt:lpstr>
      <vt:lpstr>Cirurgia Eletiva trans</vt:lpstr>
      <vt:lpstr>Cirurgião Pediátrico </vt:lpstr>
      <vt:lpstr>CirugiãoPediatrico trans</vt:lpstr>
      <vt:lpstr> Especialidade</vt:lpstr>
      <vt:lpstr> Especialidade trans</vt:lpstr>
      <vt:lpstr>Cirurgia Pterigio</vt:lpstr>
      <vt:lpstr>Cirurgia Pterígio transp</vt:lpstr>
      <vt:lpstr>PARCELA FIN. SUS </vt:lpstr>
      <vt:lpstr>Parcela Fin. transp.</vt:lpstr>
      <vt:lpstr>Planilha2</vt:lpstr>
      <vt:lpstr>Planilha1</vt:lpstr>
      <vt:lpstr>ANATOMO PATOLOGICO</vt:lpstr>
      <vt:lpstr>ANATOMIA PATOLOGICA</vt:lpstr>
      <vt:lpstr>Resolução 26</vt:lpstr>
      <vt:lpstr>Resolução 26 transp.</vt:lpstr>
      <vt:lpstr>Rossi</vt:lpstr>
      <vt:lpstr>Emergencial</vt:lpstr>
      <vt:lpstr>CREDITO DIRETORIA FNS transp</vt:lpstr>
      <vt:lpstr>TERMO ADITIVO  transp</vt:lpstr>
      <vt:lpstr>PORTARIA transp</vt:lpstr>
      <vt:lpstr>Neurologia!Area_de_impressao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</dc:creator>
  <cp:lastModifiedBy>Prestação de Contas 1 Santa Casa</cp:lastModifiedBy>
  <cp:lastPrinted>2023-05-29T17:31:37Z</cp:lastPrinted>
  <dcterms:created xsi:type="dcterms:W3CDTF">2015-02-23T19:50:40Z</dcterms:created>
  <dcterms:modified xsi:type="dcterms:W3CDTF">2023-05-29T17:32:27Z</dcterms:modified>
</cp:coreProperties>
</file>